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CCM GHT72\FRME\2026\FRME 26-001 APPAR 2026\02.DCE PREPARATOIRE\"/>
    </mc:Choice>
  </mc:AlternateContent>
  <bookViews>
    <workbookView xWindow="150" yWindow="480" windowWidth="15360" windowHeight="6950" tabRatio="770" activeTab="3"/>
  </bookViews>
  <sheets>
    <sheet name="Sommaire" sheetId="14" r:id="rId1"/>
    <sheet name="cahier A" sheetId="12" r:id="rId2"/>
    <sheet name="cahier B" sheetId="3" r:id="rId3"/>
    <sheet name="cahier C" sheetId="4" r:id="rId4"/>
  </sheets>
  <definedNames>
    <definedName name="_xlnm.Print_Titles" localSheetId="2">'cahier B'!$2:$2</definedName>
    <definedName name="_xlnm.Print_Titles" localSheetId="3">'cahier C'!$2:$2</definedName>
    <definedName name="Z_09D8AAEA_3094_4087_B75F_23B9D42847C9_.wvu.Cols" localSheetId="3" hidden="1">'cahier C'!#REF!</definedName>
    <definedName name="Z_09D8AAEA_3094_4087_B75F_23B9D42847C9_.wvu.PrintTitles" localSheetId="2" hidden="1">'cahier B'!$2:$2</definedName>
    <definedName name="Z_09D8AAEA_3094_4087_B75F_23B9D42847C9_.wvu.PrintTitles" localSheetId="3" hidden="1">'cahier C'!$2:$2</definedName>
    <definedName name="Z_1687CDAE_72F4_4890_A2CE_90E1693EF0A9_.wvu.Cols" localSheetId="3" hidden="1">'cahier C'!#REF!</definedName>
    <definedName name="Z_1687CDAE_72F4_4890_A2CE_90E1693EF0A9_.wvu.PrintTitles" localSheetId="2" hidden="1">'cahier B'!$2:$2</definedName>
    <definedName name="Z_1687CDAE_72F4_4890_A2CE_90E1693EF0A9_.wvu.PrintTitles" localSheetId="3" hidden="1">'cahier C'!$2:$2</definedName>
    <definedName name="Z_7D30C6C3_B635_4807_8619_A8778E25C4B0_.wvu.Cols" localSheetId="3" hidden="1">'cahier C'!#REF!</definedName>
    <definedName name="Z_7D30C6C3_B635_4807_8619_A8778E25C4B0_.wvu.PrintTitles" localSheetId="2" hidden="1">'cahier B'!$2:$2</definedName>
    <definedName name="Z_7D30C6C3_B635_4807_8619_A8778E25C4B0_.wvu.PrintTitles" localSheetId="3" hidden="1">'cahier C'!$2:$2</definedName>
    <definedName name="_xlnm.Print_Area" localSheetId="1">'cahier A'!$A$1:$F$16</definedName>
    <definedName name="_xlnm.Print_Area" localSheetId="2">'cahier B'!$A$1:$K$112</definedName>
    <definedName name="_xlnm.Print_Area" localSheetId="3">'cahier C'!$A$1:$K$58</definedName>
  </definedNames>
  <calcPr calcId="162913"/>
  <customWorkbookViews>
    <customWorkbookView name="CHARG3 - Affichage personnalisé" guid="{09D8AAEA-3094-4087-B75F-23B9D42847C9}" mergeInterval="0" personalView="1" maximized="1" windowWidth="1020" windowHeight="629" tabRatio="614" activeSheetId="10"/>
    <customWorkbookView name="INV1 - Affichage personnalisé" guid="{7D30C6C3-B635-4807-8619-A8778E25C4B0}" mergeInterval="0" personalView="1" maximized="1" windowWidth="762" windowHeight="430" tabRatio="614" activeSheetId="10"/>
    <customWorkbookView name="MEDIC1 - Affichage personnalisé" guid="{1687CDAE-72F4-4890-A2CE-90E1693EF0A9}" mergeInterval="0" personalView="1" maximized="1" windowWidth="1020" windowHeight="579" tabRatio="614" activeSheetId="3"/>
    <customWorkbookView name="MEDIC2 - Affichage personnalisé" guid="{AA54538E-18F0-4612-8A0F-0B098996ED41}" mergeInterval="0" personalView="1" maximized="1" windowWidth="1276" windowHeight="851" tabRatio="614" activeSheetId="1"/>
  </customWorkbookViews>
</workbook>
</file>

<file path=xl/calcChain.xml><?xml version="1.0" encoding="utf-8"?>
<calcChain xmlns="http://schemas.openxmlformats.org/spreadsheetml/2006/main">
  <c r="C52" i="4" l="1"/>
  <c r="C64" i="4"/>
  <c r="C63" i="4"/>
  <c r="C62" i="4"/>
  <c r="C61" i="4"/>
  <c r="C45" i="3" l="1"/>
  <c r="C46" i="3"/>
  <c r="C47" i="3"/>
  <c r="C48" i="3"/>
  <c r="C49" i="3"/>
  <c r="C50" i="3"/>
  <c r="C51" i="3"/>
  <c r="C52" i="3"/>
  <c r="C53" i="3"/>
  <c r="C54" i="3"/>
  <c r="B14" i="12"/>
  <c r="B15" i="12"/>
  <c r="B6" i="12"/>
  <c r="B5" i="12"/>
  <c r="B10" i="12"/>
  <c r="C63" i="3"/>
  <c r="C64" i="3"/>
  <c r="C65" i="3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4" i="4"/>
  <c r="C35" i="4"/>
  <c r="C36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3" i="4"/>
  <c r="C56" i="4"/>
  <c r="C57" i="4"/>
  <c r="C58" i="4"/>
  <c r="C4" i="3"/>
  <c r="C5" i="3"/>
  <c r="C6" i="3"/>
  <c r="C7" i="3"/>
  <c r="C8" i="3"/>
  <c r="C9" i="3"/>
  <c r="C10" i="3"/>
  <c r="C13" i="3"/>
  <c r="C14" i="3"/>
  <c r="C15" i="3"/>
  <c r="C16" i="3"/>
  <c r="C19" i="3"/>
  <c r="C20" i="3"/>
  <c r="C21" i="3"/>
  <c r="C24" i="3"/>
  <c r="C25" i="3"/>
  <c r="C26" i="3"/>
  <c r="C32" i="3"/>
  <c r="C33" i="3"/>
  <c r="C34" i="3"/>
  <c r="C35" i="3"/>
  <c r="C38" i="3"/>
  <c r="C39" i="3"/>
  <c r="C40" i="3"/>
  <c r="C41" i="3"/>
  <c r="C42" i="3"/>
  <c r="C43" i="3"/>
  <c r="C44" i="3"/>
  <c r="C55" i="3"/>
  <c r="C56" i="3"/>
  <c r="C57" i="3"/>
  <c r="C58" i="3"/>
  <c r="C59" i="3"/>
  <c r="C60" i="3"/>
  <c r="C61" i="3"/>
  <c r="C62" i="3"/>
  <c r="C68" i="3"/>
  <c r="C69" i="3"/>
  <c r="C70" i="3"/>
  <c r="C71" i="3"/>
  <c r="C74" i="3"/>
  <c r="C75" i="3"/>
  <c r="C76" i="3"/>
  <c r="C77" i="3"/>
  <c r="C78" i="3"/>
  <c r="C81" i="3"/>
  <c r="C84" i="3"/>
  <c r="C85" i="3"/>
  <c r="C88" i="3"/>
  <c r="C89" i="3"/>
  <c r="C90" i="3"/>
  <c r="C91" i="3"/>
  <c r="C92" i="3"/>
  <c r="C95" i="3"/>
  <c r="C96" i="3"/>
  <c r="C97" i="3"/>
  <c r="C98" i="3"/>
  <c r="C101" i="3"/>
  <c r="C105" i="3"/>
  <c r="C106" i="3"/>
  <c r="C107" i="3"/>
  <c r="C108" i="3"/>
  <c r="C109" i="3"/>
  <c r="C112" i="3"/>
</calcChain>
</file>

<file path=xl/sharedStrings.xml><?xml version="1.0" encoding="utf-8"?>
<sst xmlns="http://schemas.openxmlformats.org/spreadsheetml/2006/main" count="214" uniqueCount="178">
  <si>
    <t>SOMMAIRE</t>
  </si>
  <si>
    <t>CAHIER  A  : Réalisation, fourniture et réparation de GRANDS et de PETITS APPAREILLAGES ORTHOPEDIQUES</t>
  </si>
  <si>
    <t>CAHIER  B  : ATTELLES  et  CONTENTIONS orthopédiques de série pour patients hospitalisés</t>
  </si>
  <si>
    <t>CAHIER  C : Matériaux pour la réalisation d'orthèses</t>
  </si>
  <si>
    <t>Libellé du Produit</t>
  </si>
  <si>
    <r>
      <rPr>
        <b/>
        <sz val="9"/>
        <color indexed="10"/>
        <rFont val="Tahoma"/>
        <family val="2"/>
      </rPr>
      <t>CH LE MANS</t>
    </r>
    <r>
      <rPr>
        <b/>
        <sz val="9"/>
        <rFont val="Tahoma"/>
        <family val="2"/>
      </rPr>
      <t xml:space="preserve">  
Montant de référence annuel en € TTC</t>
    </r>
  </si>
  <si>
    <r>
      <rPr>
        <b/>
        <sz val="9"/>
        <color indexed="10"/>
        <rFont val="Tahoma"/>
        <family val="2"/>
      </rPr>
      <t xml:space="preserve">POLE </t>
    </r>
    <r>
      <rPr>
        <b/>
        <sz val="9"/>
        <color indexed="10"/>
        <rFont val="Tahoma"/>
        <family val="2"/>
      </rPr>
      <t xml:space="preserve">SANTE SARTHE ET LOIR  </t>
    </r>
    <r>
      <rPr>
        <b/>
        <sz val="9"/>
        <rFont val="Tahoma"/>
        <family val="2"/>
      </rPr>
      <t xml:space="preserve">
Montant de référence annuel en € TTC</t>
    </r>
  </si>
  <si>
    <r>
      <rPr>
        <b/>
        <sz val="9"/>
        <color indexed="10"/>
        <rFont val="Tahoma"/>
        <family val="2"/>
      </rPr>
      <t>EPSM</t>
    </r>
    <r>
      <rPr>
        <b/>
        <sz val="9"/>
        <rFont val="Tahoma"/>
        <family val="2"/>
      </rPr>
      <t xml:space="preserve">
Montant de référence annuel en € TTC</t>
    </r>
  </si>
  <si>
    <t>Grands appareillages</t>
  </si>
  <si>
    <t>Petits appareillages</t>
  </si>
  <si>
    <r>
      <rPr>
        <b/>
        <u/>
        <sz val="12"/>
        <rFont val="Arial"/>
        <family val="2"/>
      </rPr>
      <t>Lot 2  :</t>
    </r>
    <r>
      <rPr>
        <b/>
        <sz val="12"/>
        <rFont val="Arial"/>
        <family val="2"/>
      </rPr>
      <t xml:space="preserve"> Petits appareillages sur mesure pour le Centre Hospitalier du Mans.</t>
    </r>
  </si>
  <si>
    <r>
      <rPr>
        <b/>
        <u/>
        <sz val="12"/>
        <rFont val="Arial"/>
        <family val="2"/>
      </rPr>
      <t>Lot 3 :</t>
    </r>
    <r>
      <rPr>
        <b/>
        <sz val="12"/>
        <rFont val="Arial"/>
        <family val="2"/>
      </rPr>
      <t xml:space="preserve"> Grands et petits appareillages sur mesure pour les centres hospitaliers de La Ferté Bernard, de Saint Calais et du Pôle Hospitalier Gérontologique Nord Sarthe (PHGNS)
</t>
    </r>
  </si>
  <si>
    <r>
      <rPr>
        <b/>
        <sz val="9"/>
        <color indexed="10"/>
        <rFont val="Tahoma"/>
        <family val="2"/>
      </rPr>
      <t>CH LA FERTE BERNARD</t>
    </r>
    <r>
      <rPr>
        <b/>
        <sz val="9"/>
        <rFont val="Tahoma"/>
        <family val="2"/>
      </rPr>
      <t xml:space="preserve"> 
Montant de référence annuel en € TTC</t>
    </r>
  </si>
  <si>
    <r>
      <rPr>
        <b/>
        <sz val="9"/>
        <color indexed="10"/>
        <rFont val="Tahoma"/>
        <family val="2"/>
      </rPr>
      <t>CH DE SAINT CALAIS</t>
    </r>
    <r>
      <rPr>
        <b/>
        <sz val="9"/>
        <rFont val="Tahoma"/>
        <family val="2"/>
      </rPr>
      <t xml:space="preserve">
Montant de référence annuel en € TTC</t>
    </r>
  </si>
  <si>
    <r>
      <rPr>
        <b/>
        <sz val="9"/>
        <color indexed="10"/>
        <rFont val="Tahoma"/>
        <family val="2"/>
      </rPr>
      <t>PHGNS</t>
    </r>
    <r>
      <rPr>
        <b/>
        <sz val="9"/>
        <rFont val="Tahoma"/>
        <family val="2"/>
      </rPr>
      <t xml:space="preserve">
Montant de référence annuel en € TTC</t>
    </r>
  </si>
  <si>
    <t>DESIGNATION</t>
  </si>
  <si>
    <t>Quantité d'échantillons si demandés</t>
  </si>
  <si>
    <r>
      <rPr>
        <b/>
        <sz val="14"/>
        <color indexed="12"/>
        <rFont val="Arial"/>
        <family val="2"/>
      </rPr>
      <t xml:space="preserve">Quantité totale annuelle estimative du GHT 72 
</t>
    </r>
    <r>
      <rPr>
        <b/>
        <sz val="11"/>
        <color indexed="12"/>
        <rFont val="Arial"/>
        <family val="2"/>
      </rPr>
      <t>regroupant les établissements détaillés ci-après</t>
    </r>
  </si>
  <si>
    <r>
      <t xml:space="preserve">Quantité Annuelle estimative
</t>
    </r>
    <r>
      <rPr>
        <b/>
        <sz val="11"/>
        <color indexed="17"/>
        <rFont val="Arial"/>
        <family val="2"/>
      </rPr>
      <t>CH LE MANS</t>
    </r>
  </si>
  <si>
    <r>
      <t xml:space="preserve">Quantité Annuelle estimative
</t>
    </r>
    <r>
      <rPr>
        <b/>
        <sz val="11"/>
        <color indexed="17"/>
        <rFont val="Arial"/>
        <family val="2"/>
      </rPr>
      <t>PSSL</t>
    </r>
  </si>
  <si>
    <r>
      <t xml:space="preserve">Quantité Annuelle estimative
 </t>
    </r>
    <r>
      <rPr>
        <b/>
        <sz val="11"/>
        <color indexed="17"/>
        <rFont val="Arial"/>
        <family val="2"/>
      </rPr>
      <t>CH MONTVAL SUR LOIR</t>
    </r>
  </si>
  <si>
    <r>
      <t xml:space="preserve">Quantité Annuelle estimative
 </t>
    </r>
    <r>
      <rPr>
        <b/>
        <sz val="11"/>
        <color indexed="17"/>
        <rFont val="Arial"/>
        <family val="2"/>
      </rPr>
      <t>CH LE LUDE</t>
    </r>
  </si>
  <si>
    <r>
      <t xml:space="preserve">Quantité Annuelle estimative
</t>
    </r>
    <r>
      <rPr>
        <b/>
        <sz val="11"/>
        <color indexed="17"/>
        <rFont val="Arial"/>
        <family val="2"/>
      </rPr>
      <t>CH LA FERTE BERNARD</t>
    </r>
  </si>
  <si>
    <r>
      <t xml:space="preserve">Quantité Annuelle estimative
</t>
    </r>
    <r>
      <rPr>
        <b/>
        <sz val="11"/>
        <color indexed="17"/>
        <rFont val="Arial"/>
        <family val="2"/>
      </rPr>
      <t>CH SAINT CALAIS</t>
    </r>
  </si>
  <si>
    <r>
      <t xml:space="preserve">Quantité Annuelle estimative </t>
    </r>
    <r>
      <rPr>
        <b/>
        <sz val="11"/>
        <color indexed="17"/>
        <rFont val="Arial"/>
        <family val="2"/>
      </rPr>
      <t>EPSM</t>
    </r>
  </si>
  <si>
    <r>
      <t xml:space="preserve">Quantité Annuelle estimative </t>
    </r>
    <r>
      <rPr>
        <b/>
        <sz val="11"/>
        <color indexed="17"/>
        <rFont val="Arial"/>
        <family val="2"/>
      </rPr>
      <t>PHGNS (CH BEAUMONT, CH SILLE LE GUILLAUME, CH BONNETABLE)</t>
    </r>
  </si>
  <si>
    <t>Adulte fort (61-47-32)</t>
  </si>
  <si>
    <t>Adulte fort (61-68-47)</t>
  </si>
  <si>
    <t>Adulte fort (61-62-40)</t>
  </si>
  <si>
    <t>Adulte large (52-66-47)</t>
  </si>
  <si>
    <t>Adulte moyen (52-59-39)</t>
  </si>
  <si>
    <t>Adulte petit (52-45-33)</t>
  </si>
  <si>
    <t>Adolescent (48-37-29)</t>
  </si>
  <si>
    <t>Grand</t>
  </si>
  <si>
    <t>Moyen cou large</t>
  </si>
  <si>
    <t>Moyen</t>
  </si>
  <si>
    <t>Petit</t>
  </si>
  <si>
    <t>Très grand</t>
  </si>
  <si>
    <t xml:space="preserve">Attelle modelable alu-mousse 1 face 13 mm * 240 mm environ </t>
  </si>
  <si>
    <t xml:space="preserve">Attelle modelable alu-mousse 1 face 18 mm * 240 mm environ </t>
  </si>
  <si>
    <t>Attelle modelable alu-mousse 1 face 25 mm * 240 mm environ</t>
  </si>
  <si>
    <t>Attelle modelable alu-mousse 1 face 25 mm * 480 mm environ</t>
  </si>
  <si>
    <t>Attelle modelable alu-mousse 1 face 40 mm * 400 mm environ</t>
  </si>
  <si>
    <t>Attelle modelable alu-mousse 1 face 60 mm * 400 mm environ</t>
  </si>
  <si>
    <t>Attelle modelable alu-mousse 1 face 80 mm * 400 mm environ</t>
  </si>
  <si>
    <t>Attelle modelable alu-mousse 1 face 100 mm * 1000 mm environ</t>
  </si>
  <si>
    <t>Attelle de STACK - taille 1</t>
  </si>
  <si>
    <t>Attelle de STACK - taille 2</t>
  </si>
  <si>
    <t>Attelle de STACK - taille 3</t>
  </si>
  <si>
    <t>Attelle de STACK - taille 4</t>
  </si>
  <si>
    <t>Attelle de STACK - taille 5</t>
  </si>
  <si>
    <t>Attelle de STACK - taille 6</t>
  </si>
  <si>
    <t>Attelle de STACK - taille 7</t>
  </si>
  <si>
    <t>Attelle "Grenouille" petite</t>
  </si>
  <si>
    <t>Attelle "Grenouille" moyenne</t>
  </si>
  <si>
    <t>Attelle "Grenouille" grande</t>
  </si>
  <si>
    <t>Attelle "Baseball" petite</t>
  </si>
  <si>
    <t>Attelle "Baseball" moyenne</t>
  </si>
  <si>
    <t>Attelle "Baseball" grande</t>
  </si>
  <si>
    <t>Attelle de poignet ambidextre petite</t>
  </si>
  <si>
    <t>Attelle de poignet ambidextre moyenne</t>
  </si>
  <si>
    <t>Attelle de poignet ambidextre grande</t>
  </si>
  <si>
    <t>Attelle de poignet ambidextre XL</t>
  </si>
  <si>
    <t>Attelle alu-mousse préformée 23 mm * 115 mm environ</t>
  </si>
  <si>
    <t>Attelle alu-mousse préformée 23 mm * 160 mm environ</t>
  </si>
  <si>
    <t>Attelle alu-mousse préformée 23 mm * 270 mm environ</t>
  </si>
  <si>
    <t>Contention claviculaire enfant/ nourrisson</t>
  </si>
  <si>
    <t>Contention claviculaire modèle adolescent</t>
  </si>
  <si>
    <t>Contention claviculaire modèle adulte moyen</t>
  </si>
  <si>
    <t>Contention claviculaire modèle adulte grand</t>
  </si>
  <si>
    <t>Gilet orthopédique taille 1</t>
  </si>
  <si>
    <t>Gilet orthopédique taille 2</t>
  </si>
  <si>
    <t>Gilet orthopédique taille 3</t>
  </si>
  <si>
    <t>Gilet orthopédique taille 4</t>
  </si>
  <si>
    <t>Gilet orthopédique taille 5</t>
  </si>
  <si>
    <t>Coussin abduction immobilisation épaule</t>
  </si>
  <si>
    <t>Coussin abduction immobilisation épaule Gche</t>
  </si>
  <si>
    <t>Coussin abduction immobilisation épaule Dte</t>
  </si>
  <si>
    <r>
      <t>Chaussure taille 1</t>
    </r>
    <r>
      <rPr>
        <sz val="12"/>
        <color indexed="12"/>
        <rFont val="Arial"/>
        <family val="2"/>
      </rPr>
      <t xml:space="preserve"> </t>
    </r>
  </si>
  <si>
    <r>
      <t>Chaussure taille 2</t>
    </r>
    <r>
      <rPr>
        <sz val="12"/>
        <color indexed="12"/>
        <rFont val="Arial"/>
        <family val="2"/>
      </rPr>
      <t/>
    </r>
  </si>
  <si>
    <r>
      <t>Chaussure taille 3</t>
    </r>
    <r>
      <rPr>
        <sz val="12"/>
        <color indexed="12"/>
        <rFont val="Arial"/>
        <family val="2"/>
      </rPr>
      <t/>
    </r>
  </si>
  <si>
    <t>Chaussure taille 4</t>
  </si>
  <si>
    <t>Chaussure taille 5</t>
  </si>
  <si>
    <t>Releveur de pied en polyéthylène (homme/droit)</t>
  </si>
  <si>
    <t>Releveur de pied en polyéthylène (homme/gauche)</t>
  </si>
  <si>
    <t>Releveur de pied en polyéthylène (femme/droit)</t>
  </si>
  <si>
    <t>1 en taille S</t>
  </si>
  <si>
    <t>Releveur de pied en polyéthylène (femme/gauche)</t>
  </si>
  <si>
    <t>Bande mousse recouverte de jersey en 5 cm
(exprimé en boite de 24 mètres)</t>
  </si>
  <si>
    <t>Ceinture lombaire lombo sacrée  - taille S</t>
  </si>
  <si>
    <t>Ceinture lombaire lombo sacrée  - taille M</t>
  </si>
  <si>
    <t>Ceinture lombaire lombo sacrée  - taille L</t>
  </si>
  <si>
    <t>Ceinture lombaire lombo sacrée  - taille XL</t>
  </si>
  <si>
    <t>Ceinture lombaire lombo sacrée  - taille XXL</t>
  </si>
  <si>
    <t>Corset préformé taille S</t>
  </si>
  <si>
    <r>
      <rPr>
        <b/>
        <sz val="14"/>
        <color indexed="12"/>
        <rFont val="Calibri"/>
        <family val="2"/>
      </rPr>
      <t xml:space="preserve">Quantité totale annuelle du GHT 72 
</t>
    </r>
    <r>
      <rPr>
        <b/>
        <sz val="11"/>
        <color indexed="12"/>
        <rFont val="Calibri"/>
        <family val="2"/>
      </rPr>
      <t>regroupant les établissements détaillés ci-après</t>
    </r>
  </si>
  <si>
    <t>Corset dorso lombaire à plastron taille S</t>
  </si>
  <si>
    <t>Corset dorso lombaire à plastron taille M</t>
  </si>
  <si>
    <t>Corset dorso lombaire à plastron taille L</t>
  </si>
  <si>
    <t>Corset dorso lombaire à plastron taille XL</t>
  </si>
  <si>
    <t>Corset dorso lombaire bivalve taille XXS</t>
  </si>
  <si>
    <t>Corset dorso lombaire bivalve taille XS</t>
  </si>
  <si>
    <t>Corset dorso lombaire bivalve taille S</t>
  </si>
  <si>
    <t>Corset dorso lombaire bivalve taille M</t>
  </si>
  <si>
    <t>Corset dorso lombaire bivalve taille L</t>
  </si>
  <si>
    <t>Corset dorso lombaire bivalve taille XL</t>
  </si>
  <si>
    <t>Corset dorso lombaire à épaulette taille S</t>
  </si>
  <si>
    <t>Corset dorso lombaire à épaulette taille M</t>
  </si>
  <si>
    <t>Corset dorso lombaire à épaulette taille L</t>
  </si>
  <si>
    <t>Corset dorso lombaire à épaulette taille XL</t>
  </si>
  <si>
    <t>Minerve bandeau frontal taille S</t>
  </si>
  <si>
    <t>Minerve bandeau frontal taille M</t>
  </si>
  <si>
    <t>Minerve bandeau frontal taille L</t>
  </si>
  <si>
    <t>Minerve bandeau frontal taille XL</t>
  </si>
  <si>
    <t>Corset minerve bandeau frontal taille S</t>
  </si>
  <si>
    <t>Corset minerve bandeau frontal taille M</t>
  </si>
  <si>
    <t>Corset minerve bandeau frontal taille L</t>
  </si>
  <si>
    <t>Résine polyuréthane rigide 700ml</t>
  </si>
  <si>
    <t>Résine polyuréthane rigide 900 ml</t>
  </si>
  <si>
    <t>Résine polyuréthane rigide 300 ml</t>
  </si>
  <si>
    <t>Résine polyuréthane rigide 500 ml</t>
  </si>
  <si>
    <t xml:space="preserve">Résine polyuréthane rigide 1100 ml </t>
  </si>
  <si>
    <t xml:space="preserve">Eléments rotatifs plastique pour mixeur </t>
  </si>
  <si>
    <t xml:space="preserve">Mousse contour </t>
  </si>
  <si>
    <t>CHM</t>
  </si>
  <si>
    <t>Quantité référence annuelle
2018</t>
  </si>
  <si>
    <t xml:space="preserve">Bande de largeur 10 cm coton imprègné de résine       </t>
  </si>
  <si>
    <t>Rouleaux thermoplastiques coton/ résine Bleu 15 cm x 180 cm</t>
  </si>
  <si>
    <t>Rouleaux thermoplastiques coton/ résine Noire 15 cm x 180 cm</t>
  </si>
  <si>
    <t xml:space="preserve">Capitonnage autocollant pour rembourrage d’orthèses 1,6 mm (réf au 1 m) </t>
  </si>
  <si>
    <t>Capitonnage autocollant pour rembourrage d’orthèses 3,0 mm (réf au 1 m)</t>
  </si>
  <si>
    <t>Ruban velcro velours élastique - RX de 25 M larg 25 mm</t>
  </si>
  <si>
    <t>Ruban velcro velours élastique - RX de 25 M larg 50 mm</t>
  </si>
  <si>
    <t>Ruban standard velours - RX de 25 M larg 25 mm</t>
  </si>
  <si>
    <t>Ruban standard velours - RX de 25 M larg 50 mm</t>
  </si>
  <si>
    <t>Ruban autocollant velours  - RX de 25 M larg 50 mm</t>
  </si>
  <si>
    <t>Ruban autocollant crochets - RX de 25 M larg 50 mm</t>
  </si>
  <si>
    <t>Ruban autocollant crochets - RX de 25 M larg 25 mm</t>
  </si>
  <si>
    <t>Ruban crochets et velours DOS à DOS 46 mm</t>
  </si>
  <si>
    <t>Velcro velours 2,5mm bleu</t>
  </si>
  <si>
    <t>Velcro velours 2.5mm noir</t>
  </si>
  <si>
    <t>Velcro  velours  5mm bleu</t>
  </si>
  <si>
    <t>Velcro  velours  5mm noir</t>
  </si>
  <si>
    <t>Berceau de doigt Lg 7,6 cm largeur 2,2 cm</t>
  </si>
  <si>
    <t>Tube pour elastique</t>
  </si>
  <si>
    <t>Fil elastique</t>
  </si>
  <si>
    <t>Velcro mousse soft strap Roylan 5*9m beige</t>
  </si>
  <si>
    <t>Orthèse de doigt extension Sof Stretch Capener M</t>
  </si>
  <si>
    <t>Orthèse doigt extension Sof Stretch Rolyan noir XL</t>
  </si>
  <si>
    <t>Orthèse extension courte doigt Sof Stretch noir L</t>
  </si>
  <si>
    <t>Orthèse extension courte doigt Sof Stretch noir XL</t>
  </si>
  <si>
    <t>LOT 4 –  Attelles de genou  en extension (hauteur-cuisse-mollet)</t>
  </si>
  <si>
    <t>LOT 5 –  Colliers cervicaux C1</t>
  </si>
  <si>
    <t>LOT 6 –  Colliers cervicaux C2</t>
  </si>
  <si>
    <t xml:space="preserve">LOT 7 –  Colliers cervicaux C4 type Philadelphie </t>
  </si>
  <si>
    <t xml:space="preserve">LOT 8 –  Bandages d'épaule </t>
  </si>
  <si>
    <t>LOT 9 –  Attelles de doigts et mains</t>
  </si>
  <si>
    <t>LOT 10 -  Sangles de clavicules</t>
  </si>
  <si>
    <t>LOT 11 - Gilets orthopédiques coude au corps, immobilisations et contentions du membre supérieur, traumatologie ou post-chirurgie de l'épaule</t>
  </si>
  <si>
    <t>LOT 12 - Coussins d’abduction d’épaule à 60°</t>
  </si>
  <si>
    <t>LOT 13 - Coussins d’abduction d’épaule à 30°</t>
  </si>
  <si>
    <t>LOT 14 - Chaussures de décharge de l'avant pied</t>
  </si>
  <si>
    <t xml:space="preserve">LOT 15 - Releveurs de pied </t>
  </si>
  <si>
    <t>LOT 16 - Bandes mousse pour écharpe</t>
  </si>
  <si>
    <t>LOT 17  Ceintures de soutien lombaire</t>
  </si>
  <si>
    <t>LOT 18 - Corsets préformés en matériau thermoformé</t>
  </si>
  <si>
    <t xml:space="preserve">LOT  19 - Matériaux et accessoires  pour la réalisation d'orthèses et corsets en résine moulée </t>
  </si>
  <si>
    <t xml:space="preserve">LOT 20 - Matière thermoformable pour réalisation d'orthèses statiques à basse température </t>
  </si>
  <si>
    <t xml:space="preserve">LOT  21 - Matériaux textiles pour réalisation d'orthèses, système de fixation auto-agrippant </t>
  </si>
  <si>
    <t>LOT  22 - Accessoires de positionnement pour orthèses dynamiques</t>
  </si>
  <si>
    <t>LOT  23 - Orthèses de doigt</t>
  </si>
  <si>
    <t xml:space="preserve">En complément préciser le prix au mètre linéaire </t>
  </si>
  <si>
    <t>Montant de référence Total pour le GHT 72 en € TTC</t>
  </si>
  <si>
    <t>Lots 1 à 3</t>
  </si>
  <si>
    <t>Lots 4 à 18</t>
  </si>
  <si>
    <t>Lots 19 à 23</t>
  </si>
  <si>
    <r>
      <rPr>
        <b/>
        <u/>
        <sz val="12"/>
        <rFont val="Arial"/>
        <family val="2"/>
      </rPr>
      <t>Lot 1 :</t>
    </r>
    <r>
      <rPr>
        <b/>
        <sz val="12"/>
        <rFont val="Arial"/>
        <family val="2"/>
      </rPr>
      <t xml:space="preserve">  - Grands appareillages sur mesure pour les centres hospitaliers de Montval sur Loir, du Mans, le Pôle Santé Sarthe et Loir, l'EPSM et l’hôpital local du Lude. 
            - Petits appareillages sur mesure pour les centres hospitaliers de Montval sur Loir, le Pôle Santé Sarthe et Loir et l'EPSM.</t>
    </r>
  </si>
  <si>
    <r>
      <rPr>
        <b/>
        <sz val="9"/>
        <color indexed="10"/>
        <rFont val="Tahoma"/>
        <family val="2"/>
      </rPr>
      <t>CH de MONTVAL SUR LOIR</t>
    </r>
    <r>
      <rPr>
        <b/>
        <sz val="9"/>
        <rFont val="Tahoma"/>
        <family val="2"/>
      </rPr>
      <t xml:space="preserve">
Montant de référence annuel en € TTC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</si>
</sst>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€&quot;;[Red]\-#,##0\ &quot;€&quot;"/>
    <numFmt numFmtId="164" formatCode="#,##0.00\ [$€-40C]"/>
  </numFmts>
  <fonts count="40" x14ac:knownFonts="1">
    <font>
      <sz val="10"/>
      <name val="Comic Sans MS"/>
    </font>
    <font>
      <sz val="10"/>
      <name val="Comic Sans MS"/>
      <family val="4"/>
    </font>
    <font>
      <b/>
      <sz val="10"/>
      <name val="Comic Sans MS"/>
      <family val="4"/>
    </font>
    <font>
      <sz val="12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b/>
      <sz val="12"/>
      <color indexed="10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sz val="10"/>
      <name val="Comic Sans MS"/>
      <family val="4"/>
    </font>
    <font>
      <sz val="10"/>
      <name val="Arial"/>
      <family val="2"/>
    </font>
    <font>
      <b/>
      <u/>
      <sz val="15"/>
      <name val="Arial Narrow"/>
      <family val="2"/>
    </font>
    <font>
      <b/>
      <sz val="10"/>
      <name val="Tahoma"/>
      <family val="2"/>
    </font>
    <font>
      <b/>
      <sz val="9"/>
      <name val="Tahoma"/>
      <family val="2"/>
    </font>
    <font>
      <sz val="11"/>
      <name val="Tahoma"/>
      <family val="2"/>
    </font>
    <font>
      <b/>
      <sz val="10"/>
      <name val="Arial"/>
      <family val="2"/>
    </font>
    <font>
      <b/>
      <sz val="9"/>
      <color indexed="10"/>
      <name val="Tahoma"/>
      <family val="2"/>
    </font>
    <font>
      <b/>
      <u/>
      <sz val="18"/>
      <name val="Arial Narrow"/>
      <family val="2"/>
    </font>
    <font>
      <sz val="18"/>
      <name val="Comic Sans MS"/>
      <family val="4"/>
    </font>
    <font>
      <b/>
      <sz val="11"/>
      <color indexed="12"/>
      <name val="Calibri"/>
      <family val="2"/>
    </font>
    <font>
      <b/>
      <sz val="14"/>
      <color indexed="12"/>
      <name val="Calibri"/>
      <family val="2"/>
    </font>
    <font>
      <sz val="15"/>
      <name val="Arial"/>
      <family val="2"/>
    </font>
    <font>
      <b/>
      <u/>
      <sz val="16"/>
      <name val="Arial Narrow"/>
      <family val="2"/>
    </font>
    <font>
      <b/>
      <sz val="16"/>
      <name val="Arial"/>
      <family val="2"/>
    </font>
    <font>
      <sz val="16"/>
      <name val="Arial"/>
      <family val="2"/>
    </font>
    <font>
      <b/>
      <u/>
      <sz val="12"/>
      <name val="Arial"/>
      <family val="2"/>
    </font>
    <font>
      <sz val="12"/>
      <name val="Comic Sans MS"/>
      <family val="4"/>
    </font>
    <font>
      <sz val="11"/>
      <color rgb="FF000000"/>
      <name val="Calibri"/>
      <family val="2"/>
    </font>
    <font>
      <b/>
      <sz val="12"/>
      <color theme="9" tint="-0.249977111117893"/>
      <name val="Arial"/>
      <family val="2"/>
    </font>
    <font>
      <b/>
      <sz val="12"/>
      <color rgb="FF00B050"/>
      <name val="Arial"/>
      <family val="2"/>
    </font>
    <font>
      <b/>
      <sz val="12"/>
      <color rgb="FF0000FF"/>
      <name val="Arial"/>
      <family val="2"/>
    </font>
    <font>
      <b/>
      <sz val="12"/>
      <color rgb="FF0000FF"/>
      <name val="Comic Sans MS"/>
      <family val="4"/>
    </font>
    <font>
      <b/>
      <sz val="12"/>
      <color rgb="FF0000FF"/>
      <name val="Tahoma"/>
      <family val="2"/>
    </font>
    <font>
      <b/>
      <sz val="22"/>
      <name val="Comic Sans MS"/>
      <family val="4"/>
    </font>
    <font>
      <sz val="12"/>
      <color rgb="FF7030A0"/>
      <name val="Comic Sans MS"/>
      <family val="4"/>
    </font>
    <font>
      <b/>
      <sz val="11"/>
      <color rgb="FFFF0000"/>
      <name val="Arial"/>
      <family val="2"/>
    </font>
    <font>
      <b/>
      <sz val="11"/>
      <color indexed="17"/>
      <name val="Arial"/>
      <family val="2"/>
    </font>
    <font>
      <b/>
      <sz val="11"/>
      <color indexed="12"/>
      <name val="Arial"/>
      <family val="2"/>
    </font>
    <font>
      <b/>
      <sz val="14"/>
      <color indexed="12"/>
      <name val="Arial"/>
      <family val="2"/>
    </font>
    <font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0" fillId="0" borderId="0"/>
    <xf numFmtId="0" fontId="10" fillId="0" borderId="0"/>
    <xf numFmtId="0" fontId="9" fillId="0" borderId="0"/>
    <xf numFmtId="0" fontId="1" fillId="0" borderId="0"/>
  </cellStyleXfs>
  <cellXfs count="175">
    <xf numFmtId="0" fontId="0" fillId="0" borderId="0" xfId="0"/>
    <xf numFmtId="0" fontId="4" fillId="8" borderId="6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4" borderId="0" xfId="0" applyFont="1" applyFill="1"/>
    <xf numFmtId="6" fontId="0" fillId="0" borderId="0" xfId="0" applyNumberFormat="1"/>
    <xf numFmtId="0" fontId="10" fillId="0" borderId="0" xfId="0" applyFont="1"/>
    <xf numFmtId="0" fontId="15" fillId="0" borderId="0" xfId="0" applyFont="1"/>
    <xf numFmtId="4" fontId="8" fillId="0" borderId="5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4" fillId="0" borderId="8" xfId="0" applyFont="1" applyBorder="1" applyAlignment="1">
      <alignment horizontal="right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7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13" fillId="4" borderId="9" xfId="4" applyFont="1" applyFill="1" applyBorder="1" applyAlignment="1">
      <alignment horizontal="center" vertical="center" wrapText="1"/>
    </xf>
    <xf numFmtId="0" fontId="13" fillId="4" borderId="0" xfId="4" applyFont="1" applyFill="1" applyAlignment="1">
      <alignment horizontal="center" vertical="center" wrapText="1"/>
    </xf>
    <xf numFmtId="6" fontId="0" fillId="4" borderId="9" xfId="0" applyNumberFormat="1" applyFill="1" applyBorder="1" applyAlignment="1">
      <alignment horizontal="center" vertical="center"/>
    </xf>
    <xf numFmtId="6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8" fillId="0" borderId="0" xfId="0" applyFont="1" applyAlignment="1">
      <alignment vertical="top" wrapText="1"/>
    </xf>
    <xf numFmtId="0" fontId="17" fillId="6" borderId="0" xfId="0" applyFont="1" applyFill="1"/>
    <xf numFmtId="0" fontId="18" fillId="6" borderId="0" xfId="0" applyFont="1" applyFill="1"/>
    <xf numFmtId="0" fontId="15" fillId="5" borderId="10" xfId="0" applyFont="1" applyFill="1" applyBorder="1" applyAlignment="1">
      <alignment horizontal="center" vertical="center" wrapText="1"/>
    </xf>
    <xf numFmtId="0" fontId="11" fillId="6" borderId="0" xfId="0" applyFont="1" applyFill="1"/>
    <xf numFmtId="0" fontId="4" fillId="0" borderId="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29" fillId="4" borderId="1" xfId="0" applyFont="1" applyFill="1" applyBorder="1" applyAlignment="1">
      <alignment horizontal="center"/>
    </xf>
    <xf numFmtId="0" fontId="29" fillId="4" borderId="2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10" fillId="0" borderId="3" xfId="0" applyFont="1" applyBorder="1" applyAlignment="1">
      <alignment vertical="center"/>
    </xf>
    <xf numFmtId="0" fontId="10" fillId="0" borderId="13" xfId="0" applyFont="1" applyBorder="1"/>
    <xf numFmtId="0" fontId="10" fillId="0" borderId="3" xfId="0" applyFont="1" applyBorder="1"/>
    <xf numFmtId="0" fontId="10" fillId="0" borderId="11" xfId="0" applyFont="1" applyBorder="1"/>
    <xf numFmtId="0" fontId="10" fillId="0" borderId="3" xfId="0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6" fontId="31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30" fillId="0" borderId="15" xfId="0" applyFont="1" applyBorder="1" applyAlignment="1">
      <alignment horizontal="center" vertical="center"/>
    </xf>
    <xf numFmtId="0" fontId="29" fillId="4" borderId="15" xfId="0" applyFont="1" applyFill="1" applyBorder="1" applyAlignment="1">
      <alignment horizontal="center"/>
    </xf>
    <xf numFmtId="0" fontId="10" fillId="0" borderId="2" xfId="0" applyFont="1" applyBorder="1" applyAlignment="1">
      <alignment horizontal="right" vertical="center"/>
    </xf>
    <xf numFmtId="0" fontId="10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5" fillId="5" borderId="16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vertical="center"/>
    </xf>
    <xf numFmtId="0" fontId="22" fillId="6" borderId="0" xfId="0" applyFont="1" applyFill="1"/>
    <xf numFmtId="0" fontId="23" fillId="6" borderId="0" xfId="0" applyFont="1" applyFill="1"/>
    <xf numFmtId="0" fontId="24" fillId="6" borderId="0" xfId="0" applyFont="1" applyFill="1"/>
    <xf numFmtId="6" fontId="26" fillId="0" borderId="1" xfId="0" applyNumberFormat="1" applyFont="1" applyBorder="1" applyAlignment="1">
      <alignment horizontal="center" vertical="center" wrapText="1"/>
    </xf>
    <xf numFmtId="0" fontId="29" fillId="4" borderId="15" xfId="3" applyFont="1" applyFill="1" applyBorder="1" applyAlignment="1">
      <alignment horizontal="center" vertical="center"/>
    </xf>
    <xf numFmtId="0" fontId="29" fillId="4" borderId="15" xfId="0" applyFont="1" applyFill="1" applyBorder="1" applyAlignment="1">
      <alignment horizontal="center" vertical="center"/>
    </xf>
    <xf numFmtId="0" fontId="29" fillId="4" borderId="1" xfId="3" applyFont="1" applyFill="1" applyBorder="1" applyAlignment="1">
      <alignment horizontal="center"/>
    </xf>
    <xf numFmtId="0" fontId="29" fillId="4" borderId="2" xfId="3" applyFont="1" applyFill="1" applyBorder="1" applyAlignment="1">
      <alignment horizontal="center"/>
    </xf>
    <xf numFmtId="0" fontId="29" fillId="4" borderId="15" xfId="3" applyFont="1" applyFill="1" applyBorder="1" applyAlignment="1">
      <alignment horizontal="center"/>
    </xf>
    <xf numFmtId="0" fontId="4" fillId="4" borderId="0" xfId="0" applyFont="1" applyFill="1" applyAlignment="1">
      <alignment vertical="top" wrapText="1"/>
    </xf>
    <xf numFmtId="0" fontId="4" fillId="0" borderId="4" xfId="0" applyFont="1" applyBorder="1" applyAlignment="1">
      <alignment horizontal="righ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3" fillId="0" borderId="0" xfId="0" applyFont="1"/>
    <xf numFmtId="6" fontId="34" fillId="0" borderId="1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/>
    </xf>
    <xf numFmtId="0" fontId="30" fillId="0" borderId="26" xfId="0" applyFont="1" applyBorder="1" applyAlignment="1">
      <alignment horizontal="center" vertical="center"/>
    </xf>
    <xf numFmtId="0" fontId="29" fillId="4" borderId="26" xfId="0" applyFont="1" applyFill="1" applyBorder="1" applyAlignment="1">
      <alignment horizontal="center" vertical="center"/>
    </xf>
    <xf numFmtId="0" fontId="29" fillId="4" borderId="26" xfId="3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9" fillId="4" borderId="15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/>
    </xf>
    <xf numFmtId="0" fontId="4" fillId="8" borderId="29" xfId="0" applyFont="1" applyFill="1" applyBorder="1" applyAlignment="1">
      <alignment horizontal="center" vertical="center"/>
    </xf>
    <xf numFmtId="0" fontId="19" fillId="7" borderId="30" xfId="1" applyFont="1" applyFill="1" applyBorder="1" applyAlignment="1">
      <alignment horizontal="center" vertical="center" wrapText="1"/>
    </xf>
    <xf numFmtId="0" fontId="35" fillId="7" borderId="31" xfId="1" applyFont="1" applyFill="1" applyBorder="1" applyAlignment="1">
      <alignment horizontal="center" vertical="center" wrapText="1"/>
    </xf>
    <xf numFmtId="0" fontId="35" fillId="7" borderId="28" xfId="1" applyFont="1" applyFill="1" applyBorder="1" applyAlignment="1">
      <alignment horizontal="center" vertical="center" wrapText="1"/>
    </xf>
    <xf numFmtId="0" fontId="3" fillId="0" borderId="33" xfId="0" applyFont="1" applyBorder="1"/>
    <xf numFmtId="0" fontId="29" fillId="4" borderId="25" xfId="0" applyFont="1" applyFill="1" applyBorder="1" applyAlignment="1">
      <alignment horizontal="center"/>
    </xf>
    <xf numFmtId="0" fontId="3" fillId="0" borderId="3" xfId="0" applyFont="1" applyBorder="1"/>
    <xf numFmtId="0" fontId="29" fillId="4" borderId="5" xfId="0" applyFont="1" applyFill="1" applyBorder="1" applyAlignment="1">
      <alignment horizontal="center"/>
    </xf>
    <xf numFmtId="0" fontId="10" fillId="2" borderId="35" xfId="0" applyFont="1" applyFill="1" applyBorder="1"/>
    <xf numFmtId="0" fontId="10" fillId="0" borderId="19" xfId="0" applyFont="1" applyBorder="1"/>
    <xf numFmtId="0" fontId="3" fillId="0" borderId="33" xfId="0" applyFont="1" applyBorder="1" applyAlignment="1">
      <alignment vertical="center"/>
    </xf>
    <xf numFmtId="0" fontId="29" fillId="4" borderId="25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9" fillId="4" borderId="5" xfId="0" applyFont="1" applyFill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10" fillId="0" borderId="36" xfId="0" applyFont="1" applyBorder="1" applyAlignment="1">
      <alignment horizontal="right" vertical="center"/>
    </xf>
    <xf numFmtId="0" fontId="29" fillId="4" borderId="37" xfId="0" applyFont="1" applyFill="1" applyBorder="1" applyAlignment="1">
      <alignment horizontal="center"/>
    </xf>
    <xf numFmtId="0" fontId="3" fillId="0" borderId="24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wrapText="1"/>
    </xf>
    <xf numFmtId="0" fontId="10" fillId="0" borderId="38" xfId="0" applyFont="1" applyBorder="1" applyAlignment="1">
      <alignment horizontal="left" wrapText="1"/>
    </xf>
    <xf numFmtId="4" fontId="8" fillId="0" borderId="19" xfId="0" applyNumberFormat="1" applyFont="1" applyBorder="1" applyAlignment="1">
      <alignment horizontal="center"/>
    </xf>
    <xf numFmtId="0" fontId="10" fillId="0" borderId="34" xfId="0" applyFont="1" applyBorder="1" applyAlignment="1">
      <alignment horizontal="left" vertical="center"/>
    </xf>
    <xf numFmtId="0" fontId="30" fillId="0" borderId="14" xfId="0" applyFont="1" applyBorder="1" applyAlignment="1">
      <alignment horizontal="center" vertical="center"/>
    </xf>
    <xf numFmtId="0" fontId="29" fillId="4" borderId="14" xfId="0" applyFont="1" applyFill="1" applyBorder="1" applyAlignment="1">
      <alignment horizontal="center"/>
    </xf>
    <xf numFmtId="0" fontId="29" fillId="4" borderId="27" xfId="0" applyFont="1" applyFill="1" applyBorder="1" applyAlignment="1">
      <alignment horizontal="center"/>
    </xf>
    <xf numFmtId="0" fontId="29" fillId="4" borderId="20" xfId="0" applyFont="1" applyFill="1" applyBorder="1" applyAlignment="1">
      <alignment horizontal="center"/>
    </xf>
    <xf numFmtId="0" fontId="4" fillId="8" borderId="39" xfId="0" applyFont="1" applyFill="1" applyBorder="1" applyAlignment="1">
      <alignment horizontal="center" vertical="center"/>
    </xf>
    <xf numFmtId="0" fontId="37" fillId="7" borderId="31" xfId="1" applyFont="1" applyFill="1" applyBorder="1" applyAlignment="1">
      <alignment horizontal="center" vertical="center" wrapText="1"/>
    </xf>
    <xf numFmtId="164" fontId="14" fillId="0" borderId="40" xfId="4" applyNumberFormat="1" applyFont="1" applyBorder="1" applyAlignment="1">
      <alignment horizontal="left" vertical="center"/>
    </xf>
    <xf numFmtId="164" fontId="14" fillId="0" borderId="41" xfId="4" applyNumberFormat="1" applyFont="1" applyBorder="1" applyAlignment="1">
      <alignment horizontal="left" vertical="center"/>
    </xf>
    <xf numFmtId="164" fontId="14" fillId="0" borderId="24" xfId="4" applyNumberFormat="1" applyFont="1" applyBorder="1" applyAlignment="1">
      <alignment horizontal="left" vertical="center"/>
    </xf>
    <xf numFmtId="164" fontId="14" fillId="0" borderId="18" xfId="4" applyNumberFormat="1" applyFont="1" applyBorder="1" applyAlignment="1">
      <alignment horizontal="left" vertical="center"/>
    </xf>
    <xf numFmtId="0" fontId="4" fillId="0" borderId="38" xfId="0" applyFont="1" applyBorder="1" applyAlignment="1">
      <alignment horizontal="right"/>
    </xf>
    <xf numFmtId="0" fontId="3" fillId="0" borderId="18" xfId="0" applyFont="1" applyBorder="1"/>
    <xf numFmtId="0" fontId="3" fillId="0" borderId="41" xfId="0" applyFont="1" applyBorder="1"/>
    <xf numFmtId="0" fontId="3" fillId="0" borderId="24" xfId="0" applyFont="1" applyBorder="1"/>
    <xf numFmtId="0" fontId="29" fillId="4" borderId="25" xfId="3" applyFont="1" applyFill="1" applyBorder="1" applyAlignment="1">
      <alignment horizontal="center"/>
    </xf>
    <xf numFmtId="0" fontId="29" fillId="4" borderId="5" xfId="3" applyFont="1" applyFill="1" applyBorder="1" applyAlignment="1">
      <alignment horizontal="center"/>
    </xf>
    <xf numFmtId="0" fontId="3" fillId="0" borderId="24" xfId="0" applyFont="1" applyBorder="1" applyAlignment="1">
      <alignment wrapText="1"/>
    </xf>
    <xf numFmtId="0" fontId="29" fillId="4" borderId="46" xfId="0" applyFont="1" applyFill="1" applyBorder="1" applyAlignment="1">
      <alignment horizontal="center" vertical="center"/>
    </xf>
    <xf numFmtId="6" fontId="34" fillId="0" borderId="6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6" fontId="1" fillId="1" borderId="1" xfId="0" applyNumberFormat="1" applyFont="1" applyFill="1" applyBorder="1" applyAlignment="1">
      <alignment horizontal="center" vertical="center"/>
    </xf>
    <xf numFmtId="0" fontId="13" fillId="4" borderId="0" xfId="4" applyFont="1" applyFill="1" applyAlignment="1">
      <alignment vertical="center" wrapText="1"/>
    </xf>
    <xf numFmtId="0" fontId="12" fillId="9" borderId="15" xfId="4" applyFont="1" applyFill="1" applyBorder="1" applyAlignment="1">
      <alignment horizontal="center" vertical="center" wrapText="1"/>
    </xf>
    <xf numFmtId="0" fontId="32" fillId="9" borderId="15" xfId="4" applyFont="1" applyFill="1" applyBorder="1" applyAlignment="1">
      <alignment horizontal="center" vertical="center" wrapText="1"/>
    </xf>
    <xf numFmtId="0" fontId="13" fillId="9" borderId="15" xfId="4" applyFont="1" applyFill="1" applyBorder="1" applyAlignment="1">
      <alignment horizontal="center" vertical="center" wrapText="1"/>
    </xf>
    <xf numFmtId="0" fontId="12" fillId="9" borderId="1" xfId="4" applyFont="1" applyFill="1" applyBorder="1" applyAlignment="1">
      <alignment horizontal="center" vertical="center" wrapText="1"/>
    </xf>
    <xf numFmtId="0" fontId="13" fillId="9" borderId="1" xfId="4" applyFont="1" applyFill="1" applyBorder="1" applyAlignment="1">
      <alignment horizontal="center" vertical="center" wrapText="1"/>
    </xf>
    <xf numFmtId="0" fontId="13" fillId="9" borderId="9" xfId="4" applyFont="1" applyFill="1" applyBorder="1" applyAlignment="1">
      <alignment horizontal="center" vertical="center" wrapText="1"/>
    </xf>
    <xf numFmtId="0" fontId="3" fillId="0" borderId="34" xfId="0" applyFont="1" applyBorder="1" applyAlignment="1">
      <alignment vertical="center"/>
    </xf>
    <xf numFmtId="164" fontId="14" fillId="0" borderId="49" xfId="4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50" xfId="3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64" fontId="14" fillId="0" borderId="52" xfId="4" applyNumberFormat="1" applyFont="1" applyBorder="1" applyAlignment="1">
      <alignment horizontal="left" vertical="center"/>
    </xf>
    <xf numFmtId="0" fontId="10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center"/>
    </xf>
    <xf numFmtId="0" fontId="10" fillId="0" borderId="42" xfId="0" applyFont="1" applyBorder="1"/>
    <xf numFmtId="0" fontId="10" fillId="0" borderId="43" xfId="0" applyFont="1" applyBorder="1"/>
    <xf numFmtId="0" fontId="39" fillId="4" borderId="53" xfId="0" applyFont="1" applyFill="1" applyBorder="1" applyAlignment="1">
      <alignment horizontal="left" vertical="center"/>
    </xf>
    <xf numFmtId="0" fontId="3" fillId="4" borderId="54" xfId="0" applyFont="1" applyFill="1" applyBorder="1"/>
    <xf numFmtId="0" fontId="4" fillId="0" borderId="55" xfId="0" applyFont="1" applyBorder="1" applyAlignment="1">
      <alignment horizontal="center"/>
    </xf>
    <xf numFmtId="0" fontId="30" fillId="0" borderId="27" xfId="0" applyFont="1" applyBorder="1" applyAlignment="1">
      <alignment horizontal="center" vertical="center"/>
    </xf>
    <xf numFmtId="0" fontId="29" fillId="4" borderId="27" xfId="3" applyFont="1" applyFill="1" applyBorder="1" applyAlignment="1">
      <alignment horizontal="center"/>
    </xf>
    <xf numFmtId="0" fontId="29" fillId="4" borderId="56" xfId="0" applyFont="1" applyFill="1" applyBorder="1" applyAlignment="1">
      <alignment horizontal="center"/>
    </xf>
    <xf numFmtId="0" fontId="4" fillId="8" borderId="17" xfId="0" applyFont="1" applyFill="1" applyBorder="1" applyAlignment="1">
      <alignment horizontal="left" vertical="center" wrapText="1"/>
    </xf>
    <xf numFmtId="0" fontId="4" fillId="8" borderId="6" xfId="0" applyFont="1" applyFill="1" applyBorder="1" applyAlignment="1">
      <alignment horizontal="center" vertical="top" wrapText="1"/>
    </xf>
    <xf numFmtId="0" fontId="4" fillId="8" borderId="17" xfId="0" applyFont="1" applyFill="1" applyBorder="1" applyAlignment="1">
      <alignment horizontal="center" vertical="top" wrapText="1"/>
    </xf>
    <xf numFmtId="0" fontId="4" fillId="8" borderId="7" xfId="0" applyFont="1" applyFill="1" applyBorder="1" applyAlignment="1">
      <alignment horizontal="center" vertical="top" wrapText="1"/>
    </xf>
    <xf numFmtId="0" fontId="0" fillId="4" borderId="47" xfId="0" applyFill="1" applyBorder="1" applyAlignment="1">
      <alignment horizontal="center" vertical="center" wrapText="1"/>
    </xf>
    <xf numFmtId="0" fontId="0" fillId="4" borderId="48" xfId="0" applyFill="1" applyBorder="1" applyAlignment="1">
      <alignment horizontal="center" vertical="center"/>
    </xf>
    <xf numFmtId="0" fontId="4" fillId="3" borderId="22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0" borderId="44" xfId="0" applyFont="1" applyBorder="1" applyAlignment="1">
      <alignment horizontal="right"/>
    </xf>
    <xf numFmtId="0" fontId="4" fillId="0" borderId="17" xfId="0" applyFont="1" applyBorder="1" applyAlignment="1">
      <alignment horizontal="right"/>
    </xf>
    <xf numFmtId="0" fontId="4" fillId="0" borderId="45" xfId="0" applyFont="1" applyBorder="1" applyAlignment="1">
      <alignment horizontal="right"/>
    </xf>
    <xf numFmtId="0" fontId="4" fillId="3" borderId="22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4" fillId="0" borderId="35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6" fillId="0" borderId="42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4" fillId="3" borderId="22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4" fillId="3" borderId="32" xfId="0" applyFont="1" applyFill="1" applyBorder="1" applyAlignment="1">
      <alignment horizontal="left" vertical="center"/>
    </xf>
  </cellXfs>
  <cellStyles count="5">
    <cellStyle name="NiveauLigne_4" xfId="1" builtinId="1" iLevel="3"/>
    <cellStyle name="Normal" xfId="0" builtinId="0"/>
    <cellStyle name="Normal 2" xfId="2"/>
    <cellStyle name="Normal 3" xfId="3"/>
    <cellStyle name="Normal_Feuil1" xfId="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0</xdr:row>
      <xdr:rowOff>323850</xdr:rowOff>
    </xdr:from>
    <xdr:to>
      <xdr:col>2</xdr:col>
      <xdr:colOff>673285</xdr:colOff>
      <xdr:row>1</xdr:row>
      <xdr:rowOff>199731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5100" y="323850"/>
          <a:ext cx="2133785" cy="9998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printerSettings" Target="../printerSettings/printerSettings7.bin"/><Relationship Id="rId4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6"/>
  <sheetViews>
    <sheetView workbookViewId="0">
      <selection activeCell="F14" sqref="F14"/>
    </sheetView>
  </sheetViews>
  <sheetFormatPr baseColWidth="10" defaultColWidth="11" defaultRowHeight="15.5" x14ac:dyDescent="0.45"/>
  <cols>
    <col min="6" max="6" width="71.33203125" customWidth="1"/>
  </cols>
  <sheetData>
    <row r="1" spans="1:7" ht="88.5" customHeight="1" x14ac:dyDescent="0.85">
      <c r="F1" s="68" t="s">
        <v>0</v>
      </c>
    </row>
    <row r="2" spans="1:7" ht="40" customHeight="1" x14ac:dyDescent="0.45"/>
    <row r="3" spans="1:7" ht="40" customHeight="1" x14ac:dyDescent="0.45">
      <c r="A3" s="63" t="s">
        <v>1</v>
      </c>
      <c r="B3" s="64"/>
      <c r="C3" s="64"/>
      <c r="D3" s="64"/>
      <c r="E3" s="64"/>
      <c r="F3" s="64"/>
      <c r="G3" s="65" t="s">
        <v>173</v>
      </c>
    </row>
    <row r="4" spans="1:7" ht="40" customHeight="1" x14ac:dyDescent="0.45">
      <c r="A4" s="63" t="s">
        <v>2</v>
      </c>
      <c r="B4" s="64"/>
      <c r="C4" s="64"/>
      <c r="D4" s="64"/>
      <c r="E4" s="64"/>
      <c r="F4" s="64"/>
      <c r="G4" s="66" t="s">
        <v>174</v>
      </c>
    </row>
    <row r="5" spans="1:7" ht="33" customHeight="1" x14ac:dyDescent="0.45">
      <c r="A5" s="63" t="s">
        <v>3</v>
      </c>
      <c r="B5" s="64"/>
      <c r="C5" s="64"/>
      <c r="D5" s="64"/>
      <c r="E5" s="64"/>
      <c r="F5" s="64"/>
      <c r="G5" s="66" t="s">
        <v>175</v>
      </c>
    </row>
    <row r="6" spans="1:7" ht="39.75" hidden="1" customHeight="1" x14ac:dyDescent="0.45">
      <c r="A6" s="64"/>
      <c r="B6" s="64"/>
      <c r="C6" s="64"/>
      <c r="D6" s="64"/>
      <c r="E6" s="64"/>
      <c r="F6" s="64"/>
      <c r="G6" s="67"/>
    </row>
  </sheetData>
  <pageMargins left="0.70866141732283472" right="0.70866141732283472" top="0.74803149606299213" bottom="0.74803149606299213" header="0.31496062992125984" footer="0.31496062992125984"/>
  <pageSetup paperSize="9" scale="8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H15"/>
  <sheetViews>
    <sheetView zoomScale="80" zoomScaleNormal="80" workbookViewId="0">
      <selection activeCell="B24" sqref="B24:B29"/>
    </sheetView>
  </sheetViews>
  <sheetFormatPr baseColWidth="10" defaultColWidth="11" defaultRowHeight="15.5" x14ac:dyDescent="0.45"/>
  <cols>
    <col min="1" max="1" width="27.58203125" customWidth="1"/>
    <col min="2" max="2" width="24.75" customWidth="1"/>
    <col min="3" max="3" width="36.5" customWidth="1"/>
    <col min="4" max="4" width="35.25" customWidth="1"/>
    <col min="5" max="5" width="36.83203125" customWidth="1"/>
    <col min="6" max="6" width="33.5" customWidth="1"/>
  </cols>
  <sheetData>
    <row r="1" spans="1:8" ht="24.75" customHeight="1" x14ac:dyDescent="0.8">
      <c r="A1" s="27" t="s">
        <v>1</v>
      </c>
      <c r="B1" s="27"/>
      <c r="C1" s="28"/>
      <c r="D1" s="28"/>
      <c r="E1" s="28"/>
    </row>
    <row r="2" spans="1:8" ht="9.75" customHeight="1" x14ac:dyDescent="0.45"/>
    <row r="3" spans="1:8" ht="57" customHeight="1" x14ac:dyDescent="0.45">
      <c r="A3" s="1" t="s">
        <v>176</v>
      </c>
      <c r="B3" s="151"/>
      <c r="C3" s="151"/>
      <c r="D3" s="151"/>
      <c r="E3" s="151"/>
      <c r="F3" s="151"/>
    </row>
    <row r="4" spans="1:8" ht="46.5" customHeight="1" x14ac:dyDescent="0.45">
      <c r="A4" s="125" t="s">
        <v>4</v>
      </c>
      <c r="B4" s="126" t="s">
        <v>172</v>
      </c>
      <c r="C4" s="127" t="s">
        <v>5</v>
      </c>
      <c r="D4" s="127" t="s">
        <v>177</v>
      </c>
      <c r="E4" s="127" t="s">
        <v>6</v>
      </c>
      <c r="F4" s="127" t="s">
        <v>7</v>
      </c>
      <c r="H4" s="121"/>
    </row>
    <row r="5" spans="1:8" ht="52" customHeight="1" x14ac:dyDescent="0.45">
      <c r="A5" s="122" t="s">
        <v>8</v>
      </c>
      <c r="B5" s="43">
        <f>SUM(C5:F5)</f>
        <v>242000</v>
      </c>
      <c r="C5" s="55">
        <v>219500</v>
      </c>
      <c r="D5" s="69">
        <v>16000</v>
      </c>
      <c r="E5" s="69">
        <v>6500</v>
      </c>
      <c r="F5" s="69"/>
      <c r="H5" s="121"/>
    </row>
    <row r="6" spans="1:8" ht="59.5" customHeight="1" x14ac:dyDescent="0.45">
      <c r="A6" s="17" t="s">
        <v>9</v>
      </c>
      <c r="B6" s="43">
        <f>SUM(C6:F6)</f>
        <v>450</v>
      </c>
      <c r="C6" s="123"/>
      <c r="D6" s="123"/>
      <c r="E6" s="69">
        <v>300</v>
      </c>
      <c r="F6" s="69">
        <v>150</v>
      </c>
      <c r="H6" s="121"/>
    </row>
    <row r="7" spans="1:8" x14ac:dyDescent="0.45">
      <c r="C7" s="9"/>
      <c r="D7" s="9"/>
      <c r="E7" s="9"/>
      <c r="H7" s="121"/>
    </row>
    <row r="8" spans="1:8" ht="29.25" customHeight="1" x14ac:dyDescent="0.45">
      <c r="A8" s="1" t="s">
        <v>10</v>
      </c>
      <c r="B8" s="151"/>
      <c r="C8" s="151"/>
      <c r="D8" s="151"/>
      <c r="E8" s="151"/>
      <c r="F8" s="151"/>
      <c r="H8" s="121"/>
    </row>
    <row r="9" spans="1:8" ht="49.5" customHeight="1" x14ac:dyDescent="0.45">
      <c r="A9" s="125" t="s">
        <v>4</v>
      </c>
      <c r="B9" s="126" t="s">
        <v>172</v>
      </c>
      <c r="C9" s="127" t="s">
        <v>5</v>
      </c>
      <c r="D9" s="21"/>
      <c r="E9" s="22"/>
      <c r="F9" s="22"/>
    </row>
    <row r="10" spans="1:8" ht="34.5" customHeight="1" x14ac:dyDescent="0.45">
      <c r="A10" s="17" t="s">
        <v>9</v>
      </c>
      <c r="B10" s="43">
        <f>C10</f>
        <v>66000</v>
      </c>
      <c r="C10" s="55">
        <v>66000</v>
      </c>
      <c r="D10" s="23"/>
      <c r="E10" s="24"/>
      <c r="F10" s="25"/>
    </row>
    <row r="11" spans="1:8" ht="21" customHeight="1" x14ac:dyDescent="0.45"/>
    <row r="12" spans="1:8" ht="38.25" customHeight="1" x14ac:dyDescent="0.45">
      <c r="A12" s="152" t="s">
        <v>11</v>
      </c>
      <c r="B12" s="153"/>
      <c r="C12" s="153"/>
      <c r="D12" s="154"/>
      <c r="E12" s="61"/>
      <c r="F12" s="26"/>
    </row>
    <row r="13" spans="1:8" ht="54.75" customHeight="1" x14ac:dyDescent="0.45">
      <c r="A13" s="128" t="s">
        <v>4</v>
      </c>
      <c r="B13" s="126" t="s">
        <v>172</v>
      </c>
      <c r="C13" s="129" t="s">
        <v>12</v>
      </c>
      <c r="D13" s="129" t="s">
        <v>13</v>
      </c>
      <c r="E13" s="130" t="s">
        <v>14</v>
      </c>
      <c r="F13" s="124"/>
    </row>
    <row r="14" spans="1:8" ht="54" customHeight="1" x14ac:dyDescent="0.45">
      <c r="A14" s="16" t="s">
        <v>8</v>
      </c>
      <c r="B14" s="43">
        <f>SUM(C14:E14)</f>
        <v>6100</v>
      </c>
      <c r="C14" s="69">
        <v>3000</v>
      </c>
      <c r="D14" s="69">
        <v>3000</v>
      </c>
      <c r="E14" s="120">
        <v>100</v>
      </c>
      <c r="F14" s="155"/>
      <c r="H14" s="121"/>
    </row>
    <row r="15" spans="1:8" ht="56.5" customHeight="1" x14ac:dyDescent="0.45">
      <c r="A15" s="16" t="s">
        <v>9</v>
      </c>
      <c r="B15" s="43">
        <f>SUM(C15:E15)</f>
        <v>2100</v>
      </c>
      <c r="C15" s="69">
        <v>800</v>
      </c>
      <c r="D15" s="69">
        <v>1000</v>
      </c>
      <c r="E15" s="120">
        <v>300</v>
      </c>
      <c r="F15" s="156"/>
      <c r="H15" s="121"/>
    </row>
  </sheetData>
  <mergeCells count="4">
    <mergeCell ref="A3:F3"/>
    <mergeCell ref="A8:F8"/>
    <mergeCell ref="A12:D12"/>
    <mergeCell ref="F14:F15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>
    <oddHeader>&amp;L&amp;"Arial,Gras"&amp;11G.H.T. 72&amp;R&amp;"Arial,Gras"&amp;11FRME 18-001</oddHeader>
    <oddFooter>&amp;L&amp;"Arial,Gras"&amp;11&amp;F&amp;C&amp;"Arial,Gras"&amp;11&amp;A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K115"/>
  <sheetViews>
    <sheetView zoomScale="90" zoomScaleNormal="90" zoomScaleSheetLayoutView="80" workbookViewId="0">
      <pane ySplit="2" topLeftCell="A3" activePane="bottomLeft" state="frozen"/>
      <selection activeCell="C41" sqref="C41"/>
      <selection pane="bottomLeft"/>
    </sheetView>
  </sheetViews>
  <sheetFormatPr baseColWidth="10" defaultColWidth="11" defaultRowHeight="15.5" x14ac:dyDescent="0.35"/>
  <cols>
    <col min="1" max="1" width="63.33203125" style="3" customWidth="1"/>
    <col min="2" max="2" width="14" style="4" customWidth="1"/>
    <col min="3" max="3" width="21.75" style="3" customWidth="1"/>
    <col min="4" max="4" width="14.83203125" style="6" customWidth="1"/>
    <col min="5" max="5" width="12.75" style="6" customWidth="1"/>
    <col min="6" max="6" width="14" style="6" customWidth="1"/>
    <col min="7" max="7" width="14.33203125" style="6" customWidth="1"/>
    <col min="8" max="8" width="15.33203125" style="6" customWidth="1"/>
    <col min="9" max="9" width="13.58203125" style="3" customWidth="1"/>
    <col min="10" max="10" width="13.33203125" style="3" customWidth="1"/>
    <col min="11" max="11" width="26.08203125" style="3" customWidth="1"/>
    <col min="12" max="16384" width="11" style="3"/>
  </cols>
  <sheetData>
    <row r="1" spans="1:11" ht="23.25" customHeight="1" thickBot="1" x14ac:dyDescent="0.55000000000000004">
      <c r="A1" s="52" t="s">
        <v>2</v>
      </c>
      <c r="B1" s="53"/>
      <c r="C1" s="54"/>
      <c r="D1" s="19"/>
      <c r="E1" s="19"/>
      <c r="F1" s="19"/>
      <c r="G1" s="19"/>
      <c r="H1" s="19"/>
      <c r="I1" s="2"/>
      <c r="J1" s="2"/>
      <c r="K1" s="2"/>
    </row>
    <row r="2" spans="1:11" ht="114.5" thickBot="1" x14ac:dyDescent="0.4">
      <c r="A2" s="106" t="s">
        <v>15</v>
      </c>
      <c r="B2" s="29" t="s">
        <v>16</v>
      </c>
      <c r="C2" s="107" t="s">
        <v>17</v>
      </c>
      <c r="D2" s="80" t="s">
        <v>18</v>
      </c>
      <c r="E2" s="80" t="s">
        <v>19</v>
      </c>
      <c r="F2" s="80" t="s">
        <v>20</v>
      </c>
      <c r="G2" s="80" t="s">
        <v>21</v>
      </c>
      <c r="H2" s="80" t="s">
        <v>22</v>
      </c>
      <c r="I2" s="80" t="s">
        <v>23</v>
      </c>
      <c r="J2" s="80" t="s">
        <v>24</v>
      </c>
      <c r="K2" s="81" t="s">
        <v>25</v>
      </c>
    </row>
    <row r="3" spans="1:11" ht="16" thickBot="1" x14ac:dyDescent="0.4">
      <c r="A3" s="157" t="s">
        <v>151</v>
      </c>
      <c r="B3" s="158"/>
      <c r="C3" s="158"/>
      <c r="D3" s="158"/>
      <c r="E3" s="158"/>
      <c r="F3" s="158"/>
      <c r="G3" s="158"/>
      <c r="H3" s="158"/>
      <c r="I3" s="158"/>
      <c r="J3" s="158"/>
      <c r="K3" s="159"/>
    </row>
    <row r="4" spans="1:11" s="8" customFormat="1" x14ac:dyDescent="0.35">
      <c r="A4" s="108" t="s">
        <v>26</v>
      </c>
      <c r="B4" s="44"/>
      <c r="C4" s="45">
        <f t="shared" ref="C4:C10" si="0">SUM(D4:K4)</f>
        <v>5</v>
      </c>
      <c r="D4" s="46">
        <v>2</v>
      </c>
      <c r="E4" s="46"/>
      <c r="F4" s="46">
        <v>1</v>
      </c>
      <c r="G4" s="46">
        <v>1</v>
      </c>
      <c r="H4" s="60">
        <v>1</v>
      </c>
      <c r="I4" s="46"/>
      <c r="J4" s="46"/>
      <c r="K4" s="83"/>
    </row>
    <row r="5" spans="1:11" s="8" customFormat="1" x14ac:dyDescent="0.35">
      <c r="A5" s="109" t="s">
        <v>27</v>
      </c>
      <c r="B5" s="31">
        <v>1</v>
      </c>
      <c r="C5" s="42">
        <f t="shared" si="0"/>
        <v>102</v>
      </c>
      <c r="D5" s="34">
        <v>98</v>
      </c>
      <c r="E5" s="34">
        <v>1</v>
      </c>
      <c r="F5" s="34">
        <v>1</v>
      </c>
      <c r="G5" s="34">
        <v>1</v>
      </c>
      <c r="H5" s="58">
        <v>1</v>
      </c>
      <c r="I5" s="34"/>
      <c r="J5" s="34"/>
      <c r="K5" s="85"/>
    </row>
    <row r="6" spans="1:11" s="8" customFormat="1" x14ac:dyDescent="0.35">
      <c r="A6" s="109" t="s">
        <v>28</v>
      </c>
      <c r="B6" s="31"/>
      <c r="C6" s="42">
        <f t="shared" si="0"/>
        <v>149</v>
      </c>
      <c r="D6" s="34">
        <v>145</v>
      </c>
      <c r="E6" s="34">
        <v>1</v>
      </c>
      <c r="F6" s="34">
        <v>1</v>
      </c>
      <c r="G6" s="34">
        <v>1</v>
      </c>
      <c r="H6" s="58">
        <v>1</v>
      </c>
      <c r="I6" s="34"/>
      <c r="J6" s="34"/>
      <c r="K6" s="85"/>
    </row>
    <row r="7" spans="1:11" s="8" customFormat="1" x14ac:dyDescent="0.35">
      <c r="A7" s="109" t="s">
        <v>29</v>
      </c>
      <c r="B7" s="31"/>
      <c r="C7" s="42">
        <f t="shared" si="0"/>
        <v>174</v>
      </c>
      <c r="D7" s="34">
        <v>162</v>
      </c>
      <c r="E7" s="34">
        <v>8</v>
      </c>
      <c r="F7" s="34">
        <v>1</v>
      </c>
      <c r="G7" s="34">
        <v>1</v>
      </c>
      <c r="H7" s="58">
        <v>2</v>
      </c>
      <c r="I7" s="34"/>
      <c r="J7" s="34"/>
      <c r="K7" s="85"/>
    </row>
    <row r="8" spans="1:11" s="8" customFormat="1" x14ac:dyDescent="0.35">
      <c r="A8" s="109" t="s">
        <v>30</v>
      </c>
      <c r="B8" s="31">
        <v>1</v>
      </c>
      <c r="C8" s="42">
        <f t="shared" si="0"/>
        <v>237</v>
      </c>
      <c r="D8" s="35">
        <v>213</v>
      </c>
      <c r="E8" s="35">
        <v>20</v>
      </c>
      <c r="F8" s="35">
        <v>1</v>
      </c>
      <c r="G8" s="35">
        <v>1</v>
      </c>
      <c r="H8" s="59">
        <v>1</v>
      </c>
      <c r="I8" s="35"/>
      <c r="J8" s="35"/>
      <c r="K8" s="94">
        <v>1</v>
      </c>
    </row>
    <row r="9" spans="1:11" s="8" customFormat="1" x14ac:dyDescent="0.35">
      <c r="A9" s="109" t="s">
        <v>31</v>
      </c>
      <c r="B9" s="31"/>
      <c r="C9" s="42">
        <f t="shared" si="0"/>
        <v>6</v>
      </c>
      <c r="D9" s="35">
        <v>0</v>
      </c>
      <c r="E9" s="35">
        <v>2</v>
      </c>
      <c r="F9" s="35">
        <v>1</v>
      </c>
      <c r="G9" s="35">
        <v>1</v>
      </c>
      <c r="H9" s="59">
        <v>2</v>
      </c>
      <c r="I9" s="35"/>
      <c r="J9" s="35"/>
      <c r="K9" s="94"/>
    </row>
    <row r="10" spans="1:11" s="8" customFormat="1" x14ac:dyDescent="0.35">
      <c r="A10" s="137" t="s">
        <v>32</v>
      </c>
      <c r="B10" s="31"/>
      <c r="C10" s="42">
        <f t="shared" si="0"/>
        <v>52</v>
      </c>
      <c r="D10" s="34">
        <v>48</v>
      </c>
      <c r="E10" s="34">
        <v>1</v>
      </c>
      <c r="F10" s="34">
        <v>1</v>
      </c>
      <c r="G10" s="34">
        <v>1</v>
      </c>
      <c r="H10" s="58">
        <v>1</v>
      </c>
      <c r="I10" s="34"/>
      <c r="J10" s="34"/>
      <c r="K10" s="85"/>
    </row>
    <row r="11" spans="1:11" s="8" customFormat="1" ht="8.25" customHeight="1" thickBot="1" x14ac:dyDescent="0.4">
      <c r="A11" s="132"/>
      <c r="B11" s="32"/>
      <c r="C11" s="133"/>
      <c r="D11" s="134"/>
      <c r="E11" s="134"/>
      <c r="F11" s="134"/>
      <c r="G11" s="134"/>
      <c r="H11" s="135"/>
      <c r="I11" s="134"/>
      <c r="J11" s="134"/>
      <c r="K11" s="136"/>
    </row>
    <row r="12" spans="1:11" ht="16" thickBot="1" x14ac:dyDescent="0.4">
      <c r="A12" s="157" t="s">
        <v>152</v>
      </c>
      <c r="B12" s="158"/>
      <c r="C12" s="158"/>
      <c r="D12" s="158"/>
      <c r="E12" s="158"/>
      <c r="F12" s="158"/>
      <c r="G12" s="158"/>
      <c r="H12" s="158"/>
      <c r="I12" s="158"/>
      <c r="J12" s="158"/>
      <c r="K12" s="159"/>
    </row>
    <row r="13" spans="1:11" x14ac:dyDescent="0.35">
      <c r="A13" s="108" t="s">
        <v>33</v>
      </c>
      <c r="B13" s="44">
        <v>1</v>
      </c>
      <c r="C13" s="45">
        <f>SUM(D13:K13)</f>
        <v>238</v>
      </c>
      <c r="D13" s="46">
        <v>198</v>
      </c>
      <c r="E13" s="46">
        <v>5</v>
      </c>
      <c r="F13" s="46">
        <v>35</v>
      </c>
      <c r="G13" s="46"/>
      <c r="H13" s="60"/>
      <c r="I13" s="46"/>
      <c r="J13" s="46"/>
      <c r="K13" s="83"/>
    </row>
    <row r="14" spans="1:11" s="8" customFormat="1" x14ac:dyDescent="0.35">
      <c r="A14" s="109" t="s">
        <v>34</v>
      </c>
      <c r="B14" s="31"/>
      <c r="C14" s="42">
        <f>SUM(D14:K14)</f>
        <v>36</v>
      </c>
      <c r="D14" s="34">
        <v>32</v>
      </c>
      <c r="E14" s="34">
        <v>4</v>
      </c>
      <c r="F14" s="34"/>
      <c r="G14" s="34"/>
      <c r="H14" s="58"/>
      <c r="I14" s="34"/>
      <c r="J14" s="34"/>
      <c r="K14" s="85"/>
    </row>
    <row r="15" spans="1:11" s="8" customFormat="1" x14ac:dyDescent="0.35">
      <c r="A15" s="109" t="s">
        <v>35</v>
      </c>
      <c r="B15" s="31">
        <v>1</v>
      </c>
      <c r="C15" s="42">
        <f>SUM(D15:K15)</f>
        <v>466</v>
      </c>
      <c r="D15" s="34">
        <v>365</v>
      </c>
      <c r="E15" s="34">
        <v>7</v>
      </c>
      <c r="F15" s="34">
        <v>90</v>
      </c>
      <c r="G15" s="34"/>
      <c r="H15" s="58"/>
      <c r="I15" s="34"/>
      <c r="J15" s="34">
        <v>2</v>
      </c>
      <c r="K15" s="85">
        <v>2</v>
      </c>
    </row>
    <row r="16" spans="1:11" s="8" customFormat="1" x14ac:dyDescent="0.35">
      <c r="A16" s="137" t="s">
        <v>36</v>
      </c>
      <c r="B16" s="31"/>
      <c r="C16" s="42">
        <f>SUM(D16:K16)</f>
        <v>283</v>
      </c>
      <c r="D16" s="34">
        <v>210</v>
      </c>
      <c r="E16" s="34">
        <v>12</v>
      </c>
      <c r="F16" s="34">
        <v>60</v>
      </c>
      <c r="G16" s="34"/>
      <c r="H16" s="58"/>
      <c r="I16" s="34"/>
      <c r="J16" s="34">
        <v>1</v>
      </c>
      <c r="K16" s="85"/>
    </row>
    <row r="17" spans="1:11" ht="8.25" customHeight="1" thickBot="1" x14ac:dyDescent="0.4">
      <c r="A17" s="166"/>
      <c r="B17" s="167"/>
      <c r="C17" s="167"/>
      <c r="D17" s="167"/>
      <c r="E17" s="167"/>
      <c r="F17" s="167"/>
      <c r="G17" s="167"/>
      <c r="H17" s="167"/>
      <c r="I17" s="167"/>
      <c r="J17" s="167"/>
      <c r="K17" s="168"/>
    </row>
    <row r="18" spans="1:11" ht="16" thickBot="1" x14ac:dyDescent="0.4">
      <c r="A18" s="157" t="s">
        <v>153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9"/>
    </row>
    <row r="19" spans="1:11" x14ac:dyDescent="0.35">
      <c r="A19" s="110" t="s">
        <v>33</v>
      </c>
      <c r="B19" s="44"/>
      <c r="C19" s="45">
        <f>SUM(D19:K19)</f>
        <v>1</v>
      </c>
      <c r="D19" s="46">
        <v>1</v>
      </c>
      <c r="E19" s="46"/>
      <c r="F19" s="46"/>
      <c r="G19" s="46"/>
      <c r="H19" s="60"/>
      <c r="I19" s="46"/>
      <c r="J19" s="46"/>
      <c r="K19" s="83"/>
    </row>
    <row r="20" spans="1:11" s="8" customFormat="1" x14ac:dyDescent="0.35">
      <c r="A20" s="111" t="s">
        <v>35</v>
      </c>
      <c r="B20" s="31">
        <v>1</v>
      </c>
      <c r="C20" s="42">
        <f>SUM(D20:K20)</f>
        <v>2</v>
      </c>
      <c r="D20" s="34"/>
      <c r="E20" s="34">
        <v>1</v>
      </c>
      <c r="F20" s="34"/>
      <c r="G20" s="34"/>
      <c r="H20" s="58">
        <v>1</v>
      </c>
      <c r="I20" s="34"/>
      <c r="J20" s="34"/>
      <c r="K20" s="85"/>
    </row>
    <row r="21" spans="1:11" s="8" customFormat="1" x14ac:dyDescent="0.35">
      <c r="A21" s="111" t="s">
        <v>36</v>
      </c>
      <c r="B21" s="31"/>
      <c r="C21" s="42">
        <f>SUM(D21:K21)</f>
        <v>1</v>
      </c>
      <c r="D21" s="34"/>
      <c r="E21" s="34"/>
      <c r="F21" s="34"/>
      <c r="G21" s="34"/>
      <c r="H21" s="58">
        <v>1</v>
      </c>
      <c r="I21" s="34"/>
      <c r="J21" s="34"/>
      <c r="K21" s="85"/>
    </row>
    <row r="22" spans="1:11" ht="9" customHeight="1" thickBot="1" x14ac:dyDescent="0.4">
      <c r="A22" s="169"/>
      <c r="B22" s="170"/>
      <c r="C22" s="170"/>
      <c r="D22" s="170"/>
      <c r="E22" s="170"/>
      <c r="F22" s="170"/>
      <c r="G22" s="170"/>
      <c r="H22" s="170"/>
      <c r="I22" s="170"/>
      <c r="J22" s="170"/>
      <c r="K22" s="171"/>
    </row>
    <row r="23" spans="1:11" ht="16" thickBot="1" x14ac:dyDescent="0.4">
      <c r="A23" s="157" t="s">
        <v>154</v>
      </c>
      <c r="B23" s="158"/>
      <c r="C23" s="158"/>
      <c r="D23" s="158"/>
      <c r="E23" s="158"/>
      <c r="F23" s="158"/>
      <c r="G23" s="158"/>
      <c r="H23" s="158"/>
      <c r="I23" s="158"/>
      <c r="J23" s="158"/>
      <c r="K23" s="159"/>
    </row>
    <row r="24" spans="1:11" x14ac:dyDescent="0.35">
      <c r="A24" s="110" t="s">
        <v>33</v>
      </c>
      <c r="B24" s="44"/>
      <c r="C24" s="45">
        <f>SUM(D24:K24)</f>
        <v>3</v>
      </c>
      <c r="D24" s="46">
        <v>3</v>
      </c>
      <c r="E24" s="46"/>
      <c r="F24" s="46"/>
      <c r="G24" s="46"/>
      <c r="H24" s="60"/>
      <c r="I24" s="46"/>
      <c r="J24" s="46"/>
      <c r="K24" s="83"/>
    </row>
    <row r="25" spans="1:11" x14ac:dyDescent="0.35">
      <c r="A25" s="111" t="s">
        <v>35</v>
      </c>
      <c r="B25" s="31">
        <v>1</v>
      </c>
      <c r="C25" s="42">
        <f>SUM(D25:K25)</f>
        <v>14</v>
      </c>
      <c r="D25" s="34">
        <v>7</v>
      </c>
      <c r="E25" s="34">
        <v>1</v>
      </c>
      <c r="F25" s="34">
        <v>6</v>
      </c>
      <c r="G25" s="34"/>
      <c r="H25" s="58"/>
      <c r="I25" s="34"/>
      <c r="J25" s="34"/>
      <c r="K25" s="85"/>
    </row>
    <row r="26" spans="1:11" x14ac:dyDescent="0.35">
      <c r="A26" s="111" t="s">
        <v>36</v>
      </c>
      <c r="B26" s="32"/>
      <c r="C26" s="42">
        <f>SUM(D26:K26)</f>
        <v>15</v>
      </c>
      <c r="D26" s="34">
        <v>14</v>
      </c>
      <c r="E26" s="34"/>
      <c r="F26" s="34">
        <v>1</v>
      </c>
      <c r="G26" s="34"/>
      <c r="H26" s="58"/>
      <c r="I26" s="34"/>
      <c r="J26" s="34"/>
      <c r="K26" s="85"/>
    </row>
    <row r="27" spans="1:11" ht="10.5" customHeight="1" thickBot="1" x14ac:dyDescent="0.4">
      <c r="A27" s="169"/>
      <c r="B27" s="170"/>
      <c r="C27" s="170"/>
      <c r="D27" s="170"/>
      <c r="E27" s="170"/>
      <c r="F27" s="170"/>
      <c r="G27" s="170"/>
      <c r="H27" s="170"/>
      <c r="I27" s="170"/>
      <c r="J27" s="170"/>
      <c r="K27" s="171"/>
    </row>
    <row r="28" spans="1:11" ht="1.5" hidden="1" customHeight="1" x14ac:dyDescent="0.35">
      <c r="A28" s="112"/>
      <c r="B28" s="15"/>
      <c r="C28" s="62"/>
      <c r="D28" s="20"/>
      <c r="E28" s="20"/>
      <c r="F28" s="20"/>
      <c r="G28" s="20"/>
      <c r="H28" s="20"/>
      <c r="I28" s="62"/>
      <c r="J28" s="62"/>
      <c r="K28" s="15"/>
    </row>
    <row r="29" spans="1:11" ht="16" hidden="1" thickBot="1" x14ac:dyDescent="0.4">
      <c r="A29" s="112"/>
      <c r="B29" s="15"/>
      <c r="C29" s="62"/>
      <c r="D29" s="20"/>
      <c r="E29" s="20"/>
      <c r="F29" s="20"/>
      <c r="G29" s="20"/>
      <c r="H29" s="20"/>
      <c r="I29" s="62"/>
      <c r="J29" s="62"/>
      <c r="K29" s="15"/>
    </row>
    <row r="30" spans="1:11" ht="16" hidden="1" thickBot="1" x14ac:dyDescent="0.4">
      <c r="A30" s="112"/>
      <c r="B30" s="15"/>
      <c r="C30" s="62"/>
      <c r="D30" s="20"/>
      <c r="E30" s="20"/>
      <c r="F30" s="20"/>
      <c r="G30" s="20"/>
      <c r="H30" s="20"/>
      <c r="I30" s="62"/>
      <c r="J30" s="62"/>
      <c r="K30" s="15"/>
    </row>
    <row r="31" spans="1:11" ht="16" thickBot="1" x14ac:dyDescent="0.4">
      <c r="A31" s="157" t="s">
        <v>155</v>
      </c>
      <c r="B31" s="158"/>
      <c r="C31" s="158"/>
      <c r="D31" s="158"/>
      <c r="E31" s="158"/>
      <c r="F31" s="158"/>
      <c r="G31" s="158"/>
      <c r="H31" s="158"/>
      <c r="I31" s="158"/>
      <c r="J31" s="158"/>
      <c r="K31" s="159"/>
    </row>
    <row r="32" spans="1:11" x14ac:dyDescent="0.35">
      <c r="A32" s="110" t="s">
        <v>37</v>
      </c>
      <c r="B32" s="44"/>
      <c r="C32" s="45">
        <f>SUM(D32:K32)</f>
        <v>135</v>
      </c>
      <c r="D32" s="46">
        <v>129</v>
      </c>
      <c r="E32" s="46">
        <v>5</v>
      </c>
      <c r="F32" s="46"/>
      <c r="G32" s="46"/>
      <c r="H32" s="60">
        <v>1</v>
      </c>
      <c r="I32" s="46"/>
      <c r="J32" s="46"/>
      <c r="K32" s="83"/>
    </row>
    <row r="33" spans="1:11" x14ac:dyDescent="0.35">
      <c r="A33" s="111" t="s">
        <v>33</v>
      </c>
      <c r="B33" s="31">
        <v>1</v>
      </c>
      <c r="C33" s="42">
        <f>SUM(D33:K33)</f>
        <v>370</v>
      </c>
      <c r="D33" s="34">
        <v>355</v>
      </c>
      <c r="E33" s="34">
        <v>12</v>
      </c>
      <c r="F33" s="34"/>
      <c r="G33" s="34"/>
      <c r="H33" s="58">
        <v>1</v>
      </c>
      <c r="I33" s="34"/>
      <c r="J33" s="34">
        <v>1</v>
      </c>
      <c r="K33" s="85">
        <v>1</v>
      </c>
    </row>
    <row r="34" spans="1:11" x14ac:dyDescent="0.35">
      <c r="A34" s="111" t="s">
        <v>35</v>
      </c>
      <c r="B34" s="31"/>
      <c r="C34" s="42">
        <f>SUM(D34:K34)</f>
        <v>570</v>
      </c>
      <c r="D34" s="34">
        <v>561</v>
      </c>
      <c r="E34" s="34">
        <v>6</v>
      </c>
      <c r="F34" s="34"/>
      <c r="G34" s="34"/>
      <c r="H34" s="58">
        <v>1</v>
      </c>
      <c r="I34" s="34"/>
      <c r="J34" s="34">
        <v>1</v>
      </c>
      <c r="K34" s="85">
        <v>1</v>
      </c>
    </row>
    <row r="35" spans="1:11" x14ac:dyDescent="0.35">
      <c r="A35" s="111" t="s">
        <v>36</v>
      </c>
      <c r="B35" s="31"/>
      <c r="C35" s="42">
        <f>SUM(D35:K35)</f>
        <v>104</v>
      </c>
      <c r="D35" s="34">
        <v>100</v>
      </c>
      <c r="E35" s="34">
        <v>1</v>
      </c>
      <c r="F35" s="34"/>
      <c r="G35" s="34"/>
      <c r="H35" s="58">
        <v>1</v>
      </c>
      <c r="I35" s="34"/>
      <c r="J35" s="34">
        <v>1</v>
      </c>
      <c r="K35" s="85">
        <v>1</v>
      </c>
    </row>
    <row r="36" spans="1:11" ht="9" customHeight="1" thickBot="1" x14ac:dyDescent="0.4">
      <c r="A36" s="169"/>
      <c r="B36" s="170"/>
      <c r="C36" s="170"/>
      <c r="D36" s="170"/>
      <c r="E36" s="170"/>
      <c r="F36" s="170"/>
      <c r="G36" s="170"/>
      <c r="H36" s="170"/>
      <c r="I36" s="170"/>
      <c r="J36" s="170"/>
      <c r="K36" s="171"/>
    </row>
    <row r="37" spans="1:11" ht="16" thickBot="1" x14ac:dyDescent="0.4">
      <c r="A37" s="157" t="s">
        <v>156</v>
      </c>
      <c r="B37" s="158"/>
      <c r="C37" s="158"/>
      <c r="D37" s="158"/>
      <c r="E37" s="158"/>
      <c r="F37" s="158"/>
      <c r="G37" s="158"/>
      <c r="H37" s="158"/>
      <c r="I37" s="158"/>
      <c r="J37" s="158"/>
      <c r="K37" s="159"/>
    </row>
    <row r="38" spans="1:11" x14ac:dyDescent="0.35">
      <c r="A38" s="113" t="s">
        <v>38</v>
      </c>
      <c r="B38" s="44"/>
      <c r="C38" s="45">
        <f t="shared" ref="C38:C65" si="1">SUM(D38:K38)</f>
        <v>78</v>
      </c>
      <c r="D38" s="46">
        <v>54</v>
      </c>
      <c r="E38" s="46">
        <v>24</v>
      </c>
      <c r="F38" s="46"/>
      <c r="G38" s="46"/>
      <c r="H38" s="60"/>
      <c r="I38" s="46"/>
      <c r="J38" s="46"/>
      <c r="K38" s="83"/>
    </row>
    <row r="39" spans="1:11" x14ac:dyDescent="0.35">
      <c r="A39" s="113" t="s">
        <v>39</v>
      </c>
      <c r="B39" s="31">
        <v>1</v>
      </c>
      <c r="C39" s="42">
        <f t="shared" si="1"/>
        <v>137</v>
      </c>
      <c r="D39" s="34">
        <v>113</v>
      </c>
      <c r="E39" s="34">
        <v>24</v>
      </c>
      <c r="F39" s="34"/>
      <c r="G39" s="34"/>
      <c r="H39" s="58"/>
      <c r="I39" s="34"/>
      <c r="J39" s="34"/>
      <c r="K39" s="85"/>
    </row>
    <row r="40" spans="1:11" x14ac:dyDescent="0.35">
      <c r="A40" s="113" t="s">
        <v>40</v>
      </c>
      <c r="B40" s="31"/>
      <c r="C40" s="42">
        <f t="shared" si="1"/>
        <v>142</v>
      </c>
      <c r="D40" s="34">
        <v>106</v>
      </c>
      <c r="E40" s="34">
        <v>36</v>
      </c>
      <c r="F40" s="34"/>
      <c r="G40" s="34"/>
      <c r="H40" s="58"/>
      <c r="I40" s="34"/>
      <c r="J40" s="34"/>
      <c r="K40" s="85"/>
    </row>
    <row r="41" spans="1:11" x14ac:dyDescent="0.35">
      <c r="A41" s="113" t="s">
        <v>41</v>
      </c>
      <c r="B41" s="31"/>
      <c r="C41" s="42">
        <f t="shared" si="1"/>
        <v>37</v>
      </c>
      <c r="D41" s="34">
        <v>20</v>
      </c>
      <c r="E41" s="34">
        <v>12</v>
      </c>
      <c r="F41" s="34">
        <v>5</v>
      </c>
      <c r="G41" s="34"/>
      <c r="H41" s="58"/>
      <c r="I41" s="34"/>
      <c r="J41" s="34"/>
      <c r="K41" s="85"/>
    </row>
    <row r="42" spans="1:11" x14ac:dyDescent="0.35">
      <c r="A42" s="113" t="s">
        <v>42</v>
      </c>
      <c r="B42" s="31"/>
      <c r="C42" s="42">
        <f t="shared" si="1"/>
        <v>103</v>
      </c>
      <c r="D42" s="35">
        <v>78</v>
      </c>
      <c r="E42" s="46">
        <v>24</v>
      </c>
      <c r="F42" s="35">
        <v>1</v>
      </c>
      <c r="G42" s="35"/>
      <c r="H42" s="59"/>
      <c r="I42" s="35"/>
      <c r="J42" s="35"/>
      <c r="K42" s="94"/>
    </row>
    <row r="43" spans="1:11" x14ac:dyDescent="0.35">
      <c r="A43" s="113" t="s">
        <v>43</v>
      </c>
      <c r="B43" s="31"/>
      <c r="C43" s="42">
        <f t="shared" si="1"/>
        <v>19</v>
      </c>
      <c r="D43" s="35">
        <v>6</v>
      </c>
      <c r="E43" s="34">
        <v>12</v>
      </c>
      <c r="F43" s="35">
        <v>1</v>
      </c>
      <c r="G43" s="35"/>
      <c r="H43" s="59"/>
      <c r="I43" s="35"/>
      <c r="J43" s="35"/>
      <c r="K43" s="94"/>
    </row>
    <row r="44" spans="1:11" x14ac:dyDescent="0.35">
      <c r="A44" s="113" t="s">
        <v>44</v>
      </c>
      <c r="B44" s="31"/>
      <c r="C44" s="42">
        <f t="shared" si="1"/>
        <v>12</v>
      </c>
      <c r="D44" s="34">
        <v>0</v>
      </c>
      <c r="E44" s="34">
        <v>12</v>
      </c>
      <c r="F44" s="34"/>
      <c r="G44" s="34"/>
      <c r="H44" s="58"/>
      <c r="I44" s="34"/>
      <c r="J44" s="34"/>
      <c r="K44" s="85"/>
    </row>
    <row r="45" spans="1:11" x14ac:dyDescent="0.35">
      <c r="A45" s="113" t="s">
        <v>45</v>
      </c>
      <c r="B45" s="31"/>
      <c r="C45" s="42">
        <f t="shared" si="1"/>
        <v>12</v>
      </c>
      <c r="D45" s="34">
        <v>0</v>
      </c>
      <c r="E45" s="34">
        <v>12</v>
      </c>
      <c r="F45" s="34"/>
      <c r="G45" s="34"/>
      <c r="H45" s="58"/>
      <c r="I45" s="34"/>
      <c r="J45" s="34"/>
      <c r="K45" s="85"/>
    </row>
    <row r="46" spans="1:11" x14ac:dyDescent="0.35">
      <c r="A46" s="113" t="s">
        <v>46</v>
      </c>
      <c r="B46" s="31"/>
      <c r="C46" s="42">
        <f t="shared" si="1"/>
        <v>16</v>
      </c>
      <c r="D46" s="34">
        <v>2</v>
      </c>
      <c r="E46" s="34">
        <v>10</v>
      </c>
      <c r="F46" s="34">
        <v>1</v>
      </c>
      <c r="G46" s="34"/>
      <c r="H46" s="58">
        <v>3</v>
      </c>
      <c r="I46" s="34"/>
      <c r="J46" s="34"/>
      <c r="K46" s="85"/>
    </row>
    <row r="47" spans="1:11" x14ac:dyDescent="0.35">
      <c r="A47" s="113" t="s">
        <v>47</v>
      </c>
      <c r="B47" s="31"/>
      <c r="C47" s="42">
        <f t="shared" si="1"/>
        <v>16</v>
      </c>
      <c r="D47" s="34">
        <v>2</v>
      </c>
      <c r="E47" s="34">
        <v>10</v>
      </c>
      <c r="F47" s="34">
        <v>1</v>
      </c>
      <c r="G47" s="34"/>
      <c r="H47" s="58">
        <v>3</v>
      </c>
      <c r="I47" s="34"/>
      <c r="J47" s="34"/>
      <c r="K47" s="85"/>
    </row>
    <row r="48" spans="1:11" x14ac:dyDescent="0.35">
      <c r="A48" s="113" t="s">
        <v>48</v>
      </c>
      <c r="B48" s="31">
        <v>1</v>
      </c>
      <c r="C48" s="42">
        <f t="shared" si="1"/>
        <v>38</v>
      </c>
      <c r="D48" s="34">
        <v>3</v>
      </c>
      <c r="E48" s="34">
        <v>11</v>
      </c>
      <c r="F48" s="34">
        <v>1</v>
      </c>
      <c r="G48" s="34"/>
      <c r="H48" s="58">
        <v>3</v>
      </c>
      <c r="I48" s="34">
        <v>20</v>
      </c>
      <c r="J48" s="34"/>
      <c r="K48" s="85"/>
    </row>
    <row r="49" spans="1:11" x14ac:dyDescent="0.35">
      <c r="A49" s="113" t="s">
        <v>49</v>
      </c>
      <c r="B49" s="31"/>
      <c r="C49" s="42">
        <f t="shared" si="1"/>
        <v>5</v>
      </c>
      <c r="D49" s="34">
        <v>0</v>
      </c>
      <c r="E49" s="34">
        <v>1</v>
      </c>
      <c r="F49" s="34">
        <v>1</v>
      </c>
      <c r="G49" s="34"/>
      <c r="H49" s="58">
        <v>3</v>
      </c>
      <c r="I49" s="34"/>
      <c r="J49" s="34"/>
      <c r="K49" s="85"/>
    </row>
    <row r="50" spans="1:11" x14ac:dyDescent="0.35">
      <c r="A50" s="113" t="s">
        <v>50</v>
      </c>
      <c r="B50" s="31"/>
      <c r="C50" s="42">
        <f t="shared" si="1"/>
        <v>34</v>
      </c>
      <c r="D50" s="34">
        <v>0</v>
      </c>
      <c r="E50" s="34">
        <v>10</v>
      </c>
      <c r="F50" s="34">
        <v>1</v>
      </c>
      <c r="G50" s="34"/>
      <c r="H50" s="58">
        <v>3</v>
      </c>
      <c r="I50" s="34">
        <v>20</v>
      </c>
      <c r="J50" s="34"/>
      <c r="K50" s="85"/>
    </row>
    <row r="51" spans="1:11" x14ac:dyDescent="0.35">
      <c r="A51" s="113" t="s">
        <v>51</v>
      </c>
      <c r="B51" s="31"/>
      <c r="C51" s="42">
        <f t="shared" si="1"/>
        <v>24</v>
      </c>
      <c r="D51" s="34">
        <v>0</v>
      </c>
      <c r="E51" s="34">
        <v>20</v>
      </c>
      <c r="F51" s="34">
        <v>1</v>
      </c>
      <c r="G51" s="34"/>
      <c r="H51" s="58">
        <v>3</v>
      </c>
      <c r="I51" s="34"/>
      <c r="J51" s="34"/>
      <c r="K51" s="85"/>
    </row>
    <row r="52" spans="1:11" x14ac:dyDescent="0.35">
      <c r="A52" s="113" t="s">
        <v>52</v>
      </c>
      <c r="B52" s="31"/>
      <c r="C52" s="42">
        <f t="shared" si="1"/>
        <v>14</v>
      </c>
      <c r="D52" s="34">
        <v>0</v>
      </c>
      <c r="E52" s="34">
        <v>10</v>
      </c>
      <c r="F52" s="34">
        <v>1</v>
      </c>
      <c r="G52" s="34"/>
      <c r="H52" s="58">
        <v>3</v>
      </c>
      <c r="I52" s="34"/>
      <c r="J52" s="34"/>
      <c r="K52" s="85"/>
    </row>
    <row r="53" spans="1:11" x14ac:dyDescent="0.35">
      <c r="A53" s="113" t="s">
        <v>53</v>
      </c>
      <c r="B53" s="31"/>
      <c r="C53" s="42">
        <f t="shared" si="1"/>
        <v>6</v>
      </c>
      <c r="D53" s="34">
        <v>0</v>
      </c>
      <c r="E53" s="34">
        <v>1</v>
      </c>
      <c r="F53" s="34">
        <v>1</v>
      </c>
      <c r="G53" s="34"/>
      <c r="H53" s="58">
        <v>4</v>
      </c>
      <c r="I53" s="34"/>
      <c r="J53" s="34"/>
      <c r="K53" s="85"/>
    </row>
    <row r="54" spans="1:11" x14ac:dyDescent="0.35">
      <c r="A54" s="113" t="s">
        <v>54</v>
      </c>
      <c r="B54" s="31"/>
      <c r="C54" s="42">
        <f t="shared" si="1"/>
        <v>17</v>
      </c>
      <c r="D54" s="34">
        <v>0</v>
      </c>
      <c r="E54" s="34">
        <v>12</v>
      </c>
      <c r="F54" s="34">
        <v>1</v>
      </c>
      <c r="G54" s="34"/>
      <c r="H54" s="58">
        <v>4</v>
      </c>
      <c r="I54" s="34"/>
      <c r="J54" s="34"/>
      <c r="K54" s="85"/>
    </row>
    <row r="55" spans="1:11" x14ac:dyDescent="0.35">
      <c r="A55" s="113" t="s">
        <v>55</v>
      </c>
      <c r="B55" s="31"/>
      <c r="C55" s="42">
        <f t="shared" si="1"/>
        <v>6</v>
      </c>
      <c r="D55" s="34">
        <v>0</v>
      </c>
      <c r="E55" s="34">
        <v>1</v>
      </c>
      <c r="F55" s="34">
        <v>1</v>
      </c>
      <c r="G55" s="34"/>
      <c r="H55" s="58">
        <v>4</v>
      </c>
      <c r="I55" s="34"/>
      <c r="J55" s="34"/>
      <c r="K55" s="85"/>
    </row>
    <row r="56" spans="1:11" x14ac:dyDescent="0.35">
      <c r="A56" s="113" t="s">
        <v>56</v>
      </c>
      <c r="B56" s="31"/>
      <c r="C56" s="42">
        <f t="shared" si="1"/>
        <v>25</v>
      </c>
      <c r="D56" s="34">
        <v>0</v>
      </c>
      <c r="E56" s="46">
        <v>24</v>
      </c>
      <c r="F56" s="34">
        <v>1</v>
      </c>
      <c r="G56" s="34"/>
      <c r="H56" s="58"/>
      <c r="I56" s="34"/>
      <c r="J56" s="34"/>
      <c r="K56" s="85"/>
    </row>
    <row r="57" spans="1:11" x14ac:dyDescent="0.35">
      <c r="A57" s="113" t="s">
        <v>57</v>
      </c>
      <c r="B57" s="31"/>
      <c r="C57" s="42">
        <f t="shared" si="1"/>
        <v>2</v>
      </c>
      <c r="D57" s="34">
        <v>0</v>
      </c>
      <c r="E57" s="34">
        <v>1</v>
      </c>
      <c r="F57" s="34">
        <v>1</v>
      </c>
      <c r="G57" s="34"/>
      <c r="H57" s="58"/>
      <c r="I57" s="34"/>
      <c r="J57" s="34"/>
      <c r="K57" s="85"/>
    </row>
    <row r="58" spans="1:11" x14ac:dyDescent="0.35">
      <c r="A58" s="113" t="s">
        <v>58</v>
      </c>
      <c r="B58" s="31">
        <v>1</v>
      </c>
      <c r="C58" s="42">
        <f t="shared" si="1"/>
        <v>2</v>
      </c>
      <c r="D58" s="34">
        <v>0</v>
      </c>
      <c r="E58" s="34">
        <v>1</v>
      </c>
      <c r="F58" s="34">
        <v>1</v>
      </c>
      <c r="G58" s="34"/>
      <c r="H58" s="58"/>
      <c r="I58" s="34"/>
      <c r="J58" s="34"/>
      <c r="K58" s="85"/>
    </row>
    <row r="59" spans="1:11" x14ac:dyDescent="0.35">
      <c r="A59" s="113" t="s">
        <v>59</v>
      </c>
      <c r="B59" s="31"/>
      <c r="C59" s="42">
        <f t="shared" si="1"/>
        <v>38</v>
      </c>
      <c r="D59" s="34">
        <v>33</v>
      </c>
      <c r="E59" s="34">
        <v>2</v>
      </c>
      <c r="F59" s="34"/>
      <c r="G59" s="34"/>
      <c r="H59" s="58"/>
      <c r="I59" s="34"/>
      <c r="J59" s="34">
        <v>1</v>
      </c>
      <c r="K59" s="85">
        <v>2</v>
      </c>
    </row>
    <row r="60" spans="1:11" x14ac:dyDescent="0.35">
      <c r="A60" s="113" t="s">
        <v>60</v>
      </c>
      <c r="B60" s="31"/>
      <c r="C60" s="42">
        <f t="shared" si="1"/>
        <v>53</v>
      </c>
      <c r="D60" s="34">
        <v>43</v>
      </c>
      <c r="E60" s="46">
        <v>7</v>
      </c>
      <c r="F60" s="34"/>
      <c r="G60" s="34"/>
      <c r="H60" s="58"/>
      <c r="I60" s="34"/>
      <c r="J60" s="34">
        <v>1</v>
      </c>
      <c r="K60" s="85">
        <v>2</v>
      </c>
    </row>
    <row r="61" spans="1:11" x14ac:dyDescent="0.35">
      <c r="A61" s="113" t="s">
        <v>61</v>
      </c>
      <c r="B61" s="31"/>
      <c r="C61" s="42">
        <f t="shared" si="1"/>
        <v>22</v>
      </c>
      <c r="D61" s="35">
        <v>13</v>
      </c>
      <c r="E61" s="34">
        <v>7</v>
      </c>
      <c r="F61" s="35"/>
      <c r="G61" s="35"/>
      <c r="H61" s="59"/>
      <c r="I61" s="35"/>
      <c r="J61" s="35">
        <v>1</v>
      </c>
      <c r="K61" s="94">
        <v>1</v>
      </c>
    </row>
    <row r="62" spans="1:11" x14ac:dyDescent="0.35">
      <c r="A62" s="113" t="s">
        <v>62</v>
      </c>
      <c r="B62" s="31"/>
      <c r="C62" s="42">
        <f t="shared" si="1"/>
        <v>1</v>
      </c>
      <c r="D62" s="35">
        <v>1</v>
      </c>
      <c r="E62" s="34"/>
      <c r="F62" s="35"/>
      <c r="G62" s="35"/>
      <c r="H62" s="59"/>
      <c r="I62" s="35"/>
      <c r="J62" s="35"/>
      <c r="K62" s="94"/>
    </row>
    <row r="63" spans="1:11" x14ac:dyDescent="0.35">
      <c r="A63" s="113" t="s">
        <v>63</v>
      </c>
      <c r="B63" s="31"/>
      <c r="C63" s="42">
        <f t="shared" si="1"/>
        <v>27</v>
      </c>
      <c r="D63" s="35">
        <v>17</v>
      </c>
      <c r="E63" s="35"/>
      <c r="F63" s="35"/>
      <c r="G63" s="35"/>
      <c r="H63" s="58">
        <v>10</v>
      </c>
      <c r="I63" s="35"/>
      <c r="J63" s="35"/>
      <c r="K63" s="94"/>
    </row>
    <row r="64" spans="1:11" x14ac:dyDescent="0.35">
      <c r="A64" s="113" t="s">
        <v>64</v>
      </c>
      <c r="B64" s="31">
        <v>1</v>
      </c>
      <c r="C64" s="42">
        <f t="shared" si="1"/>
        <v>30</v>
      </c>
      <c r="D64" s="35">
        <v>20</v>
      </c>
      <c r="E64" s="35"/>
      <c r="F64" s="35"/>
      <c r="G64" s="35"/>
      <c r="H64" s="58">
        <v>10</v>
      </c>
      <c r="I64" s="35"/>
      <c r="J64" s="35"/>
      <c r="K64" s="94"/>
    </row>
    <row r="65" spans="1:11" x14ac:dyDescent="0.35">
      <c r="A65" s="113" t="s">
        <v>65</v>
      </c>
      <c r="B65" s="31"/>
      <c r="C65" s="42">
        <f t="shared" si="1"/>
        <v>20</v>
      </c>
      <c r="D65" s="35">
        <v>10</v>
      </c>
      <c r="E65" s="35"/>
      <c r="F65" s="35"/>
      <c r="G65" s="35"/>
      <c r="H65" s="58">
        <v>10</v>
      </c>
      <c r="I65" s="35"/>
      <c r="J65" s="35"/>
      <c r="K65" s="94"/>
    </row>
    <row r="66" spans="1:11" s="4" customFormat="1" ht="10.5" customHeight="1" thickBot="1" x14ac:dyDescent="0.4">
      <c r="A66" s="169"/>
      <c r="B66" s="170"/>
      <c r="C66" s="170"/>
      <c r="D66" s="170"/>
      <c r="E66" s="170"/>
      <c r="F66" s="170"/>
      <c r="G66" s="170"/>
      <c r="H66" s="170"/>
      <c r="I66" s="170"/>
      <c r="J66" s="170"/>
      <c r="K66" s="171"/>
    </row>
    <row r="67" spans="1:11" ht="16.899999999999999" customHeight="1" thickBot="1" x14ac:dyDescent="0.4">
      <c r="A67" s="157" t="s">
        <v>157</v>
      </c>
      <c r="B67" s="158"/>
      <c r="C67" s="158"/>
      <c r="D67" s="158"/>
      <c r="E67" s="158"/>
      <c r="F67" s="158"/>
      <c r="G67" s="158"/>
      <c r="H67" s="158"/>
      <c r="I67" s="158"/>
      <c r="J67" s="158"/>
      <c r="K67" s="159"/>
    </row>
    <row r="68" spans="1:11" x14ac:dyDescent="0.35">
      <c r="A68" s="114" t="s">
        <v>66</v>
      </c>
      <c r="B68" s="44"/>
      <c r="C68" s="45">
        <f>SUM(D68:K68)</f>
        <v>54</v>
      </c>
      <c r="D68" s="46">
        <v>50</v>
      </c>
      <c r="E68" s="46">
        <v>4</v>
      </c>
      <c r="F68" s="46"/>
      <c r="G68" s="46"/>
      <c r="H68" s="60"/>
      <c r="I68" s="46"/>
      <c r="J68" s="46"/>
      <c r="K68" s="83"/>
    </row>
    <row r="69" spans="1:11" x14ac:dyDescent="0.35">
      <c r="A69" s="114" t="s">
        <v>67</v>
      </c>
      <c r="B69" s="31"/>
      <c r="C69" s="42">
        <f>SUM(D69:K69)</f>
        <v>55</v>
      </c>
      <c r="D69" s="34">
        <v>50</v>
      </c>
      <c r="E69" s="34">
        <v>4</v>
      </c>
      <c r="F69" s="34"/>
      <c r="G69" s="34"/>
      <c r="H69" s="58">
        <v>1</v>
      </c>
      <c r="I69" s="34"/>
      <c r="J69" s="34"/>
      <c r="K69" s="85"/>
    </row>
    <row r="70" spans="1:11" x14ac:dyDescent="0.35">
      <c r="A70" s="114" t="s">
        <v>68</v>
      </c>
      <c r="B70" s="31">
        <v>2</v>
      </c>
      <c r="C70" s="42">
        <f>SUM(D70:K70)</f>
        <v>88</v>
      </c>
      <c r="D70" s="34">
        <v>78</v>
      </c>
      <c r="E70" s="34">
        <v>9</v>
      </c>
      <c r="F70" s="34"/>
      <c r="G70" s="34"/>
      <c r="H70" s="58">
        <v>1</v>
      </c>
      <c r="I70" s="34"/>
      <c r="J70" s="34"/>
      <c r="K70" s="85"/>
    </row>
    <row r="71" spans="1:11" x14ac:dyDescent="0.35">
      <c r="A71" s="113" t="s">
        <v>69</v>
      </c>
      <c r="B71" s="31"/>
      <c r="C71" s="42">
        <f>SUM(D71:K71)</f>
        <v>22</v>
      </c>
      <c r="D71" s="34">
        <v>18</v>
      </c>
      <c r="E71" s="34">
        <v>4</v>
      </c>
      <c r="F71" s="34"/>
      <c r="G71" s="34"/>
      <c r="H71" s="58"/>
      <c r="I71" s="34"/>
      <c r="J71" s="34"/>
      <c r="K71" s="85"/>
    </row>
    <row r="72" spans="1:11" ht="9.75" customHeight="1" thickBot="1" x14ac:dyDescent="0.4">
      <c r="A72" s="160"/>
      <c r="B72" s="161"/>
      <c r="C72" s="161"/>
      <c r="D72" s="161"/>
      <c r="E72" s="161"/>
      <c r="F72" s="161"/>
      <c r="G72" s="161"/>
      <c r="H72" s="161"/>
      <c r="I72" s="161"/>
      <c r="J72" s="161"/>
      <c r="K72" s="162"/>
    </row>
    <row r="73" spans="1:11" s="4" customFormat="1" ht="21" customHeight="1" thickBot="1" x14ac:dyDescent="0.4">
      <c r="A73" s="163" t="s">
        <v>158</v>
      </c>
      <c r="B73" s="164"/>
      <c r="C73" s="164"/>
      <c r="D73" s="164"/>
      <c r="E73" s="164"/>
      <c r="F73" s="164"/>
      <c r="G73" s="164"/>
      <c r="H73" s="164"/>
      <c r="I73" s="164"/>
      <c r="J73" s="164"/>
      <c r="K73" s="165"/>
    </row>
    <row r="74" spans="1:11" s="4" customFormat="1" x14ac:dyDescent="0.35">
      <c r="A74" s="115" t="s">
        <v>70</v>
      </c>
      <c r="B74" s="44"/>
      <c r="C74" s="45">
        <f>SUM(D74:K74)</f>
        <v>17</v>
      </c>
      <c r="D74" s="46">
        <v>17</v>
      </c>
      <c r="E74" s="46"/>
      <c r="F74" s="46"/>
      <c r="G74" s="46"/>
      <c r="H74" s="60"/>
      <c r="I74" s="46"/>
      <c r="J74" s="46"/>
      <c r="K74" s="83"/>
    </row>
    <row r="75" spans="1:11" s="4" customFormat="1" x14ac:dyDescent="0.35">
      <c r="A75" s="113" t="s">
        <v>71</v>
      </c>
      <c r="B75" s="31"/>
      <c r="C75" s="42">
        <f>SUM(D75:K75)</f>
        <v>27</v>
      </c>
      <c r="D75" s="46">
        <v>26</v>
      </c>
      <c r="E75" s="34"/>
      <c r="F75" s="34"/>
      <c r="G75" s="34"/>
      <c r="H75" s="58">
        <v>1</v>
      </c>
      <c r="I75" s="34"/>
      <c r="J75" s="34"/>
      <c r="K75" s="85"/>
    </row>
    <row r="76" spans="1:11" x14ac:dyDescent="0.35">
      <c r="A76" s="113" t="s">
        <v>72</v>
      </c>
      <c r="B76" s="31">
        <v>1</v>
      </c>
      <c r="C76" s="42">
        <f>SUM(D76:K76)</f>
        <v>34</v>
      </c>
      <c r="D76" s="34">
        <v>30</v>
      </c>
      <c r="E76" s="34"/>
      <c r="F76" s="34"/>
      <c r="G76" s="34"/>
      <c r="H76" s="58">
        <v>3</v>
      </c>
      <c r="I76" s="34"/>
      <c r="J76" s="34"/>
      <c r="K76" s="85">
        <v>1</v>
      </c>
    </row>
    <row r="77" spans="1:11" x14ac:dyDescent="0.35">
      <c r="A77" s="113" t="s">
        <v>73</v>
      </c>
      <c r="B77" s="31"/>
      <c r="C77" s="42">
        <f>SUM(D77:K77)</f>
        <v>23</v>
      </c>
      <c r="D77" s="34">
        <v>21</v>
      </c>
      <c r="E77" s="34">
        <v>1</v>
      </c>
      <c r="F77" s="34"/>
      <c r="G77" s="34"/>
      <c r="H77" s="58">
        <v>1</v>
      </c>
      <c r="I77" s="34"/>
      <c r="J77" s="34"/>
      <c r="K77" s="85"/>
    </row>
    <row r="78" spans="1:11" s="4" customFormat="1" x14ac:dyDescent="0.35">
      <c r="A78" s="113" t="s">
        <v>74</v>
      </c>
      <c r="B78" s="31"/>
      <c r="C78" s="42">
        <f>SUM(D78:K78)</f>
        <v>21</v>
      </c>
      <c r="D78" s="34">
        <v>21</v>
      </c>
      <c r="E78" s="34"/>
      <c r="F78" s="34"/>
      <c r="G78" s="34"/>
      <c r="H78" s="58"/>
      <c r="I78" s="34"/>
      <c r="J78" s="34"/>
      <c r="K78" s="85"/>
    </row>
    <row r="79" spans="1:11" s="4" customFormat="1" ht="9.75" customHeight="1" thickBot="1" x14ac:dyDescent="0.4">
      <c r="A79" s="169"/>
      <c r="B79" s="170"/>
      <c r="C79" s="170"/>
      <c r="D79" s="170"/>
      <c r="E79" s="170"/>
      <c r="F79" s="170"/>
      <c r="G79" s="170"/>
      <c r="H79" s="170"/>
      <c r="I79" s="170"/>
      <c r="J79" s="170"/>
      <c r="K79" s="171"/>
    </row>
    <row r="80" spans="1:11" s="5" customFormat="1" ht="16.899999999999999" customHeight="1" thickBot="1" x14ac:dyDescent="0.4">
      <c r="A80" s="157" t="s">
        <v>159</v>
      </c>
      <c r="B80" s="158"/>
      <c r="C80" s="158"/>
      <c r="D80" s="158"/>
      <c r="E80" s="158"/>
      <c r="F80" s="158"/>
      <c r="G80" s="158"/>
      <c r="H80" s="158"/>
      <c r="I80" s="158"/>
      <c r="J80" s="158"/>
      <c r="K80" s="159"/>
    </row>
    <row r="81" spans="1:11" x14ac:dyDescent="0.35">
      <c r="A81" s="115" t="s">
        <v>75</v>
      </c>
      <c r="B81" s="44">
        <v>1</v>
      </c>
      <c r="C81" s="45">
        <f>SUM(D81:K81)</f>
        <v>30</v>
      </c>
      <c r="D81" s="46">
        <v>30</v>
      </c>
      <c r="E81" s="46"/>
      <c r="F81" s="46"/>
      <c r="G81" s="46"/>
      <c r="H81" s="46"/>
      <c r="I81" s="46"/>
      <c r="J81" s="46"/>
      <c r="K81" s="83"/>
    </row>
    <row r="82" spans="1:11" ht="11.25" customHeight="1" thickBot="1" x14ac:dyDescent="0.4">
      <c r="A82" s="160"/>
      <c r="B82" s="161"/>
      <c r="C82" s="161"/>
      <c r="D82" s="161"/>
      <c r="E82" s="161"/>
      <c r="F82" s="161"/>
      <c r="G82" s="161"/>
      <c r="H82" s="161"/>
      <c r="I82" s="161"/>
      <c r="J82" s="161"/>
      <c r="K82" s="162"/>
    </row>
    <row r="83" spans="1:11" s="5" customFormat="1" ht="16.899999999999999" customHeight="1" thickBot="1" x14ac:dyDescent="0.4">
      <c r="A83" s="157" t="s">
        <v>160</v>
      </c>
      <c r="B83" s="158"/>
      <c r="C83" s="158"/>
      <c r="D83" s="158"/>
      <c r="E83" s="158"/>
      <c r="F83" s="158"/>
      <c r="G83" s="158"/>
      <c r="H83" s="158"/>
      <c r="I83" s="158"/>
      <c r="J83" s="158"/>
      <c r="K83" s="159"/>
    </row>
    <row r="84" spans="1:11" x14ac:dyDescent="0.35">
      <c r="A84" s="115" t="s">
        <v>76</v>
      </c>
      <c r="B84" s="44"/>
      <c r="C84" s="45">
        <f>SUM(D84:K84)</f>
        <v>15</v>
      </c>
      <c r="D84" s="46">
        <v>15</v>
      </c>
      <c r="E84" s="46"/>
      <c r="F84" s="46"/>
      <c r="G84" s="46"/>
      <c r="H84" s="46"/>
      <c r="I84" s="46"/>
      <c r="J84" s="46"/>
      <c r="K84" s="83"/>
    </row>
    <row r="85" spans="1:11" x14ac:dyDescent="0.35">
      <c r="A85" s="113" t="s">
        <v>77</v>
      </c>
      <c r="B85" s="31">
        <v>1</v>
      </c>
      <c r="C85" s="42">
        <f>SUM(D85:K85)</f>
        <v>2</v>
      </c>
      <c r="D85" s="34">
        <v>2</v>
      </c>
      <c r="E85" s="34"/>
      <c r="F85" s="34"/>
      <c r="G85" s="34"/>
      <c r="H85" s="34"/>
      <c r="I85" s="34"/>
      <c r="J85" s="34"/>
      <c r="K85" s="85"/>
    </row>
    <row r="86" spans="1:11" ht="9" customHeight="1" thickBot="1" x14ac:dyDescent="0.4">
      <c r="A86" s="160"/>
      <c r="B86" s="161"/>
      <c r="C86" s="161"/>
      <c r="D86" s="161"/>
      <c r="E86" s="161"/>
      <c r="F86" s="161"/>
      <c r="G86" s="161"/>
      <c r="H86" s="161"/>
      <c r="I86" s="161"/>
      <c r="J86" s="161"/>
      <c r="K86" s="162"/>
    </row>
    <row r="87" spans="1:11" ht="16.899999999999999" customHeight="1" thickBot="1" x14ac:dyDescent="0.4">
      <c r="A87" s="157" t="s">
        <v>161</v>
      </c>
      <c r="B87" s="158"/>
      <c r="C87" s="158"/>
      <c r="D87" s="158"/>
      <c r="E87" s="158"/>
      <c r="F87" s="158"/>
      <c r="G87" s="158"/>
      <c r="H87" s="158"/>
      <c r="I87" s="158"/>
      <c r="J87" s="158"/>
      <c r="K87" s="159"/>
    </row>
    <row r="88" spans="1:11" s="5" customFormat="1" ht="16.5" customHeight="1" x14ac:dyDescent="0.35">
      <c r="A88" s="115" t="s">
        <v>78</v>
      </c>
      <c r="B88" s="32"/>
      <c r="C88" s="45">
        <f>SUM(D88:K88)</f>
        <v>3</v>
      </c>
      <c r="D88" s="46">
        <v>1</v>
      </c>
      <c r="E88" s="46"/>
      <c r="F88" s="46">
        <v>1</v>
      </c>
      <c r="G88" s="46">
        <v>1</v>
      </c>
      <c r="H88" s="60"/>
      <c r="I88" s="46"/>
      <c r="J88" s="46"/>
      <c r="K88" s="116"/>
    </row>
    <row r="89" spans="1:11" s="5" customFormat="1" x14ac:dyDescent="0.35">
      <c r="A89" s="113" t="s">
        <v>79</v>
      </c>
      <c r="B89" s="31"/>
      <c r="C89" s="42">
        <f>SUM(D89:K89)</f>
        <v>4</v>
      </c>
      <c r="D89" s="34">
        <v>1</v>
      </c>
      <c r="E89" s="34">
        <v>1</v>
      </c>
      <c r="F89" s="34">
        <v>1</v>
      </c>
      <c r="G89" s="34">
        <v>1</v>
      </c>
      <c r="H89" s="58"/>
      <c r="I89" s="34"/>
      <c r="J89" s="34"/>
      <c r="K89" s="117"/>
    </row>
    <row r="90" spans="1:11" s="5" customFormat="1" x14ac:dyDescent="0.35">
      <c r="A90" s="113" t="s">
        <v>80</v>
      </c>
      <c r="B90" s="33"/>
      <c r="C90" s="42">
        <f>SUM(D90:K90)</f>
        <v>4</v>
      </c>
      <c r="D90" s="34">
        <v>1</v>
      </c>
      <c r="E90" s="46"/>
      <c r="F90" s="34">
        <v>1</v>
      </c>
      <c r="G90" s="34">
        <v>1</v>
      </c>
      <c r="H90" s="58">
        <v>1</v>
      </c>
      <c r="I90" s="34"/>
      <c r="J90" s="34"/>
      <c r="K90" s="117"/>
    </row>
    <row r="91" spans="1:11" s="5" customFormat="1" x14ac:dyDescent="0.35">
      <c r="A91" s="113" t="s">
        <v>81</v>
      </c>
      <c r="B91" s="33">
        <v>1</v>
      </c>
      <c r="C91" s="42">
        <f>SUM(D91:K91)</f>
        <v>4</v>
      </c>
      <c r="D91" s="34">
        <v>2</v>
      </c>
      <c r="E91" s="34"/>
      <c r="F91" s="34">
        <v>1</v>
      </c>
      <c r="G91" s="34">
        <v>1</v>
      </c>
      <c r="H91" s="58"/>
      <c r="I91" s="34"/>
      <c r="J91" s="34"/>
      <c r="K91" s="117"/>
    </row>
    <row r="92" spans="1:11" s="5" customFormat="1" x14ac:dyDescent="0.35">
      <c r="A92" s="113" t="s">
        <v>82</v>
      </c>
      <c r="B92" s="31"/>
      <c r="C92" s="42">
        <f>SUM(D92:K92)</f>
        <v>3</v>
      </c>
      <c r="D92" s="34">
        <v>1</v>
      </c>
      <c r="E92" s="34"/>
      <c r="F92" s="34">
        <v>1</v>
      </c>
      <c r="G92" s="34">
        <v>1</v>
      </c>
      <c r="H92" s="58"/>
      <c r="I92" s="34"/>
      <c r="J92" s="34"/>
      <c r="K92" s="117"/>
    </row>
    <row r="93" spans="1:11" ht="9" customHeight="1" thickBot="1" x14ac:dyDescent="0.4">
      <c r="A93" s="160"/>
      <c r="B93" s="161"/>
      <c r="C93" s="161"/>
      <c r="D93" s="161"/>
      <c r="E93" s="161"/>
      <c r="F93" s="161"/>
      <c r="G93" s="161"/>
      <c r="H93" s="161"/>
      <c r="I93" s="161"/>
      <c r="J93" s="161"/>
      <c r="K93" s="162"/>
    </row>
    <row r="94" spans="1:11" s="4" customFormat="1" ht="18" customHeight="1" thickBot="1" x14ac:dyDescent="0.4">
      <c r="A94" s="172" t="s">
        <v>162</v>
      </c>
      <c r="B94" s="173"/>
      <c r="C94" s="173"/>
      <c r="D94" s="173"/>
      <c r="E94" s="173"/>
      <c r="F94" s="173"/>
      <c r="G94" s="173"/>
      <c r="H94" s="173"/>
      <c r="I94" s="173"/>
      <c r="J94" s="173"/>
      <c r="K94" s="174"/>
    </row>
    <row r="95" spans="1:11" s="5" customFormat="1" ht="16.899999999999999" customHeight="1" x14ac:dyDescent="0.35">
      <c r="A95" s="113" t="s">
        <v>83</v>
      </c>
      <c r="B95" s="32"/>
      <c r="C95" s="45">
        <f>SUM(D95:K95)</f>
        <v>5</v>
      </c>
      <c r="D95" s="46">
        <v>3</v>
      </c>
      <c r="E95" s="46"/>
      <c r="F95" s="46">
        <v>1</v>
      </c>
      <c r="G95" s="46">
        <v>1</v>
      </c>
      <c r="H95" s="46"/>
      <c r="I95" s="46"/>
      <c r="J95" s="46"/>
      <c r="K95" s="116"/>
    </row>
    <row r="96" spans="1:11" s="5" customFormat="1" x14ac:dyDescent="0.35">
      <c r="A96" s="113" t="s">
        <v>84</v>
      </c>
      <c r="B96" s="31"/>
      <c r="C96" s="42">
        <f>SUM(D96:K96)</f>
        <v>5</v>
      </c>
      <c r="D96" s="34">
        <v>3</v>
      </c>
      <c r="E96" s="34"/>
      <c r="F96" s="34">
        <v>1</v>
      </c>
      <c r="G96" s="34">
        <v>1</v>
      </c>
      <c r="H96" s="34"/>
      <c r="I96" s="34"/>
      <c r="J96" s="34"/>
      <c r="K96" s="117"/>
    </row>
    <row r="97" spans="1:11" s="5" customFormat="1" x14ac:dyDescent="0.35">
      <c r="A97" s="113" t="s">
        <v>85</v>
      </c>
      <c r="B97" s="33" t="s">
        <v>86</v>
      </c>
      <c r="C97" s="42">
        <f>SUM(D97:K97)</f>
        <v>6</v>
      </c>
      <c r="D97" s="34">
        <v>3</v>
      </c>
      <c r="E97" s="46">
        <v>1</v>
      </c>
      <c r="F97" s="34">
        <v>1</v>
      </c>
      <c r="G97" s="34">
        <v>1</v>
      </c>
      <c r="H97" s="34"/>
      <c r="I97" s="34"/>
      <c r="J97" s="34"/>
      <c r="K97" s="117"/>
    </row>
    <row r="98" spans="1:11" s="5" customFormat="1" x14ac:dyDescent="0.35">
      <c r="A98" s="113" t="s">
        <v>87</v>
      </c>
      <c r="B98" s="33"/>
      <c r="C98" s="42">
        <f>SUM(D98:K98)</f>
        <v>5</v>
      </c>
      <c r="D98" s="34">
        <v>3</v>
      </c>
      <c r="E98" s="34"/>
      <c r="F98" s="34">
        <v>1</v>
      </c>
      <c r="G98" s="34">
        <v>1</v>
      </c>
      <c r="H98" s="34"/>
      <c r="I98" s="34"/>
      <c r="J98" s="34"/>
      <c r="K98" s="117"/>
    </row>
    <row r="99" spans="1:11" ht="9.75" customHeight="1" thickBot="1" x14ac:dyDescent="0.4">
      <c r="A99" s="160"/>
      <c r="B99" s="161"/>
      <c r="C99" s="161"/>
      <c r="D99" s="161"/>
      <c r="E99" s="161"/>
      <c r="F99" s="161"/>
      <c r="G99" s="161"/>
      <c r="H99" s="161"/>
      <c r="I99" s="161"/>
      <c r="J99" s="161"/>
      <c r="K99" s="162"/>
    </row>
    <row r="100" spans="1:11" ht="16.899999999999999" customHeight="1" thickBot="1" x14ac:dyDescent="0.4">
      <c r="A100" s="157" t="s">
        <v>163</v>
      </c>
      <c r="B100" s="158"/>
      <c r="C100" s="158"/>
      <c r="D100" s="158"/>
      <c r="E100" s="158"/>
      <c r="F100" s="158"/>
      <c r="G100" s="158"/>
      <c r="H100" s="158"/>
      <c r="I100" s="158"/>
      <c r="J100" s="158"/>
      <c r="K100" s="159"/>
    </row>
    <row r="101" spans="1:11" s="5" customFormat="1" ht="30.75" customHeight="1" x14ac:dyDescent="0.35">
      <c r="A101" s="118" t="s">
        <v>88</v>
      </c>
      <c r="B101" s="74">
        <v>1</v>
      </c>
      <c r="C101" s="45">
        <f>SUM(D101:K101)</f>
        <v>327</v>
      </c>
      <c r="D101" s="57">
        <v>280</v>
      </c>
      <c r="E101" s="57">
        <v>35</v>
      </c>
      <c r="F101" s="57">
        <v>1</v>
      </c>
      <c r="G101" s="57"/>
      <c r="H101" s="56">
        <v>10</v>
      </c>
      <c r="I101" s="57"/>
      <c r="J101" s="57">
        <v>1</v>
      </c>
      <c r="K101" s="89"/>
    </row>
    <row r="102" spans="1:11" s="5" customFormat="1" ht="26.5" customHeight="1" x14ac:dyDescent="0.35">
      <c r="A102" s="145" t="s">
        <v>171</v>
      </c>
      <c r="B102" s="70"/>
      <c r="C102" s="71"/>
      <c r="D102" s="72"/>
      <c r="E102" s="72"/>
      <c r="F102" s="72"/>
      <c r="G102" s="72"/>
      <c r="H102" s="73"/>
      <c r="I102" s="72"/>
      <c r="J102" s="72"/>
      <c r="K102" s="119"/>
    </row>
    <row r="103" spans="1:11" ht="10.5" customHeight="1" thickBot="1" x14ac:dyDescent="0.4">
      <c r="A103" s="160"/>
      <c r="B103" s="161"/>
      <c r="C103" s="161"/>
      <c r="D103" s="161"/>
      <c r="E103" s="161"/>
      <c r="F103" s="161"/>
      <c r="G103" s="161"/>
      <c r="H103" s="161"/>
      <c r="I103" s="161"/>
      <c r="J103" s="161"/>
      <c r="K103" s="162"/>
    </row>
    <row r="104" spans="1:11" ht="16" thickBot="1" x14ac:dyDescent="0.4">
      <c r="A104" s="157" t="s">
        <v>164</v>
      </c>
      <c r="B104" s="158"/>
      <c r="C104" s="158"/>
      <c r="D104" s="158"/>
      <c r="E104" s="158"/>
      <c r="F104" s="158"/>
      <c r="G104" s="158"/>
      <c r="H104" s="158"/>
      <c r="I104" s="158"/>
      <c r="J104" s="158"/>
      <c r="K104" s="159"/>
    </row>
    <row r="105" spans="1:11" x14ac:dyDescent="0.35">
      <c r="A105" s="115" t="s">
        <v>89</v>
      </c>
      <c r="B105" s="44"/>
      <c r="C105" s="45">
        <f>SUM(D105:K105)</f>
        <v>1</v>
      </c>
      <c r="D105" s="46">
        <v>1</v>
      </c>
      <c r="E105" s="46"/>
      <c r="F105" s="46"/>
      <c r="G105" s="46"/>
      <c r="H105" s="60"/>
      <c r="I105" s="46"/>
      <c r="J105" s="46"/>
      <c r="K105" s="116"/>
    </row>
    <row r="106" spans="1:11" x14ac:dyDescent="0.35">
      <c r="A106" s="113" t="s">
        <v>90</v>
      </c>
      <c r="B106" s="31"/>
      <c r="C106" s="42">
        <f>SUM(D106:K106)</f>
        <v>4</v>
      </c>
      <c r="D106" s="34">
        <v>1</v>
      </c>
      <c r="E106" s="46"/>
      <c r="F106" s="34"/>
      <c r="G106" s="34"/>
      <c r="H106" s="58">
        <v>1</v>
      </c>
      <c r="I106" s="34"/>
      <c r="J106" s="34"/>
      <c r="K106" s="117">
        <v>2</v>
      </c>
    </row>
    <row r="107" spans="1:11" x14ac:dyDescent="0.35">
      <c r="A107" s="113" t="s">
        <v>91</v>
      </c>
      <c r="B107" s="31">
        <v>1</v>
      </c>
      <c r="C107" s="42">
        <f>SUM(D107:K107)</f>
        <v>6</v>
      </c>
      <c r="D107" s="34">
        <v>1</v>
      </c>
      <c r="E107" s="46">
        <v>1</v>
      </c>
      <c r="F107" s="34"/>
      <c r="G107" s="34"/>
      <c r="H107" s="58">
        <v>3</v>
      </c>
      <c r="I107" s="34"/>
      <c r="J107" s="34"/>
      <c r="K107" s="117">
        <v>1</v>
      </c>
    </row>
    <row r="108" spans="1:11" x14ac:dyDescent="0.35">
      <c r="A108" s="113" t="s">
        <v>92</v>
      </c>
      <c r="B108" s="31"/>
      <c r="C108" s="42">
        <f>SUM(D108:K108)</f>
        <v>1</v>
      </c>
      <c r="D108" s="34">
        <v>1</v>
      </c>
      <c r="E108" s="46"/>
      <c r="F108" s="34"/>
      <c r="G108" s="34"/>
      <c r="H108" s="58"/>
      <c r="I108" s="34"/>
      <c r="J108" s="34"/>
      <c r="K108" s="117"/>
    </row>
    <row r="109" spans="1:11" x14ac:dyDescent="0.35">
      <c r="A109" s="113" t="s">
        <v>93</v>
      </c>
      <c r="B109" s="31"/>
      <c r="C109" s="42">
        <f>SUM(D109:K109)</f>
        <v>2</v>
      </c>
      <c r="D109" s="34">
        <v>1</v>
      </c>
      <c r="E109" s="34"/>
      <c r="F109" s="34"/>
      <c r="G109" s="34"/>
      <c r="H109" s="58">
        <v>1</v>
      </c>
      <c r="I109" s="34"/>
      <c r="J109" s="34"/>
      <c r="K109" s="117"/>
    </row>
    <row r="110" spans="1:11" ht="9" customHeight="1" thickBot="1" x14ac:dyDescent="0.4">
      <c r="A110" s="160"/>
      <c r="B110" s="161"/>
      <c r="C110" s="161"/>
      <c r="D110" s="161"/>
      <c r="E110" s="161"/>
      <c r="F110" s="161"/>
      <c r="G110" s="161"/>
      <c r="H110" s="161"/>
      <c r="I110" s="161"/>
      <c r="J110" s="161"/>
      <c r="K110" s="162"/>
    </row>
    <row r="111" spans="1:11" ht="17.25" customHeight="1" thickBot="1" x14ac:dyDescent="0.4">
      <c r="A111" s="157" t="s">
        <v>165</v>
      </c>
      <c r="B111" s="158"/>
      <c r="C111" s="158"/>
      <c r="D111" s="158"/>
      <c r="E111" s="158"/>
      <c r="F111" s="158"/>
      <c r="G111" s="158"/>
      <c r="H111" s="158"/>
      <c r="I111" s="158"/>
      <c r="J111" s="158"/>
      <c r="K111" s="159"/>
    </row>
    <row r="112" spans="1:11" ht="22" customHeight="1" thickBot="1" x14ac:dyDescent="0.4">
      <c r="A112" s="146" t="s">
        <v>94</v>
      </c>
      <c r="B112" s="147">
        <v>1</v>
      </c>
      <c r="C112" s="148">
        <f>SUM(D112:K112)</f>
        <v>1</v>
      </c>
      <c r="D112" s="104">
        <v>0</v>
      </c>
      <c r="E112" s="104"/>
      <c r="F112" s="104"/>
      <c r="G112" s="104"/>
      <c r="H112" s="149">
        <v>1</v>
      </c>
      <c r="I112" s="104"/>
      <c r="J112" s="104"/>
      <c r="K112" s="150"/>
    </row>
    <row r="115" spans="3:3" x14ac:dyDescent="0.35">
      <c r="C115" s="7"/>
    </row>
  </sheetData>
  <customSheetViews>
    <customSheetView guid="{09D8AAEA-3094-4087-B75F-23B9D42847C9}" scale="85" showPageBreaks="1" showRuler="0">
      <selection activeCell="B114" sqref="B114"/>
      <rowBreaks count="6" manualBreakCount="6">
        <brk id="28" max="16383" man="1"/>
        <brk id="55" max="16383" man="1"/>
        <brk id="80" max="16383" man="1"/>
        <brk id="128" max="16383" man="1"/>
        <brk id="131" max="16383" man="1"/>
        <brk id="161" max="16383" man="1"/>
      </rowBreaks>
      <pageMargins left="0" right="0" top="0" bottom="0" header="0" footer="0"/>
      <printOptions verticalCentered="1"/>
      <pageSetup paperSize="9" orientation="landscape" r:id="rId1"/>
      <headerFooter alignWithMargins="0">
        <oddHeader>&amp;C&amp;"Comic Sans MS,Gras"&amp;12CAHIER N°1 : APPAREILS D'IMMOBILISATION ET DE CONTENTION THERAPEUTIQUES
Quantité prévisionnelles annuelles</oddHeader>
      </headerFooter>
    </customSheetView>
    <customSheetView guid="{7D30C6C3-B635-4807-8619-A8778E25C4B0}" scale="85" showPageBreaks="1" showRuler="0">
      <selection activeCell="F27" sqref="F27"/>
      <rowBreaks count="6" manualBreakCount="6">
        <brk id="23" max="16383" man="1"/>
        <brk id="27" max="16383" man="1"/>
        <brk id="49" max="16383" man="1"/>
        <brk id="68" max="16383" man="1"/>
        <brk id="95" max="16383" man="1"/>
        <brk id="111" max="16383" man="1"/>
      </rowBreaks>
      <pageMargins left="0" right="0" top="0" bottom="0" header="0" footer="0"/>
      <printOptions verticalCentered="1"/>
      <pageSetup paperSize="9" orientation="landscape" r:id="rId2"/>
      <headerFooter alignWithMargins="0">
        <oddHeader>&amp;C&amp;"Comic Sans MS,Gras"&amp;12CAHIER N°1 : APPAREILS D'IMMOBILISATION ET DE CONTENTION THERAPEUTIQUES</oddHeader>
      </headerFooter>
    </customSheetView>
    <customSheetView guid="{1687CDAE-72F4-4890-A2CE-90E1693EF0A9}" scale="85" showPageBreaks="1" showRuler="0">
      <selection activeCell="B8" sqref="B8"/>
      <rowBreaks count="8" manualBreakCount="8">
        <brk id="28" max="16383" man="1"/>
        <brk id="56" max="16383" man="1"/>
        <brk id="57" max="16383" man="1"/>
        <brk id="82" max="16383" man="1"/>
        <brk id="112" max="16383" man="1"/>
        <brk id="142" max="16383" man="1"/>
        <brk id="145" max="16383" man="1"/>
        <brk id="175" max="16383" man="1"/>
      </rowBreaks>
      <pageMargins left="0" right="0" top="0" bottom="0" header="0" footer="0"/>
      <printOptions horizontalCentered="1" verticalCentered="1"/>
      <pageSetup paperSize="9" orientation="landscape" r:id="rId3"/>
      <headerFooter alignWithMargins="0">
        <oddHeader>&amp;C&amp;"Comic Sans MS,Gras"&amp;12CAHIER N°1 : APPAREILS D'IMMOBILISATION ET DE CONTENTION THERAPEUTIQUES
QUANTITES PREVISIONNELLES ANNUELLES</oddHeader>
      </headerFooter>
    </customSheetView>
    <customSheetView guid="{AA54538E-18F0-4612-8A0F-0B098996ED41}" scale="85" showPageBreaks="1" showRuler="0">
      <selection activeCell="E16" sqref="E16"/>
      <rowBreaks count="7" manualBreakCount="7">
        <brk id="23" max="16383" man="1"/>
        <brk id="45" max="16383" man="1"/>
        <brk id="64" max="16383" man="1"/>
        <brk id="88" max="16383" man="1"/>
        <brk id="110" max="16383" man="1"/>
        <brk id="131" max="16383" man="1"/>
        <brk id="162" max="16383" man="1"/>
      </rowBreaks>
      <pageMargins left="0" right="0" top="0" bottom="0" header="0" footer="0"/>
      <printOptions verticalCentered="1"/>
      <pageSetup paperSize="9" orientation="landscape" r:id="rId4"/>
      <headerFooter alignWithMargins="0">
        <oddHeader>&amp;C&amp;"Comic Sans MS,Gras"&amp;12CAHIER N°1 : APPAREILS D'IMMOBILISATION ET DE CONTENTION THERAPEUTIQUES</oddHeader>
      </headerFooter>
    </customSheetView>
  </customSheetViews>
  <mergeCells count="28">
    <mergeCell ref="A83:K83"/>
    <mergeCell ref="A86:K86"/>
    <mergeCell ref="A111:K111"/>
    <mergeCell ref="A37:K37"/>
    <mergeCell ref="A79:K79"/>
    <mergeCell ref="A66:K66"/>
    <mergeCell ref="A110:K110"/>
    <mergeCell ref="A94:K94"/>
    <mergeCell ref="A99:K99"/>
    <mergeCell ref="A93:K93"/>
    <mergeCell ref="A100:K100"/>
    <mergeCell ref="A104:K104"/>
    <mergeCell ref="A103:K103"/>
    <mergeCell ref="A87:K87"/>
    <mergeCell ref="A3:K3"/>
    <mergeCell ref="A12:K12"/>
    <mergeCell ref="A18:K18"/>
    <mergeCell ref="A82:K82"/>
    <mergeCell ref="A67:K67"/>
    <mergeCell ref="A73:K73"/>
    <mergeCell ref="A80:K80"/>
    <mergeCell ref="A23:K23"/>
    <mergeCell ref="A17:K17"/>
    <mergeCell ref="A27:K27"/>
    <mergeCell ref="A31:K31"/>
    <mergeCell ref="A72:K72"/>
    <mergeCell ref="A36:K36"/>
    <mergeCell ref="A22:K2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4" fitToHeight="0" orientation="landscape" r:id="rId5"/>
  <headerFooter>
    <oddFooter>&amp;L&amp;"Arial,Gras"&amp;11&amp;F&amp;C&amp;"Arial,Gras"&amp;11&amp;A</oddFooter>
  </headerFooter>
  <rowBreaks count="2" manualBreakCount="2">
    <brk id="36" max="8" man="1"/>
    <brk id="103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tabColor rgb="FF7030A0"/>
    <pageSetUpPr fitToPage="1"/>
  </sheetPr>
  <dimension ref="A1:S69"/>
  <sheetViews>
    <sheetView tabSelected="1" zoomScale="90" zoomScaleNormal="90" workbookViewId="0">
      <pane ySplit="2" topLeftCell="A3" activePane="bottomLeft" state="frozen"/>
      <selection activeCell="C41" sqref="C41"/>
      <selection pane="bottomLeft"/>
    </sheetView>
  </sheetViews>
  <sheetFormatPr baseColWidth="10" defaultColWidth="11.25" defaultRowHeight="12.5" x14ac:dyDescent="0.25"/>
  <cols>
    <col min="1" max="1" width="80.5" style="10" customWidth="1"/>
    <col min="2" max="2" width="13.58203125" style="10" customWidth="1"/>
    <col min="3" max="3" width="17.25" style="10" customWidth="1"/>
    <col min="4" max="4" width="14" style="13" customWidth="1"/>
    <col min="5" max="9" width="13" style="13" customWidth="1"/>
    <col min="10" max="10" width="11.08203125" style="10" customWidth="1"/>
    <col min="11" max="11" width="18.58203125" style="10" customWidth="1"/>
    <col min="12" max="12" width="17" style="10" customWidth="1"/>
    <col min="13" max="16384" width="11.25" style="10"/>
  </cols>
  <sheetData>
    <row r="1" spans="1:11" ht="19.5" customHeight="1" thickBot="1" x14ac:dyDescent="0.5">
      <c r="A1" s="52" t="s">
        <v>3</v>
      </c>
      <c r="B1" s="30"/>
      <c r="C1" s="30"/>
      <c r="D1" s="36"/>
      <c r="E1" s="36"/>
      <c r="F1" s="36"/>
      <c r="G1" s="36"/>
      <c r="H1" s="36"/>
      <c r="I1" s="36"/>
    </row>
    <row r="2" spans="1:11" ht="135" customHeight="1" thickBot="1" x14ac:dyDescent="0.3">
      <c r="A2" s="78" t="s">
        <v>15</v>
      </c>
      <c r="B2" s="50" t="s">
        <v>16</v>
      </c>
      <c r="C2" s="79" t="s">
        <v>95</v>
      </c>
      <c r="D2" s="80" t="s">
        <v>18</v>
      </c>
      <c r="E2" s="80" t="s">
        <v>19</v>
      </c>
      <c r="F2" s="80" t="s">
        <v>20</v>
      </c>
      <c r="G2" s="80" t="s">
        <v>21</v>
      </c>
      <c r="H2" s="80" t="s">
        <v>22</v>
      </c>
      <c r="I2" s="80" t="s">
        <v>23</v>
      </c>
      <c r="J2" s="80" t="s">
        <v>24</v>
      </c>
      <c r="K2" s="81" t="s">
        <v>25</v>
      </c>
    </row>
    <row r="3" spans="1:11" ht="23.25" customHeight="1" thickBot="1" x14ac:dyDescent="0.3">
      <c r="A3" s="172" t="s">
        <v>166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</row>
    <row r="4" spans="1:11" ht="16.899999999999999" customHeight="1" x14ac:dyDescent="0.35">
      <c r="A4" s="82" t="s">
        <v>96</v>
      </c>
      <c r="B4" s="51"/>
      <c r="C4" s="45">
        <f t="shared" ref="C4:C31" si="0">SUM(D4:K4)</f>
        <v>1</v>
      </c>
      <c r="D4" s="46">
        <v>1</v>
      </c>
      <c r="E4" s="46"/>
      <c r="F4" s="46"/>
      <c r="G4" s="46"/>
      <c r="H4" s="46"/>
      <c r="I4" s="46"/>
      <c r="J4" s="46"/>
      <c r="K4" s="83"/>
    </row>
    <row r="5" spans="1:11" ht="16.899999999999999" customHeight="1" x14ac:dyDescent="0.35">
      <c r="A5" s="84" t="s">
        <v>97</v>
      </c>
      <c r="B5" s="74">
        <v>1</v>
      </c>
      <c r="C5" s="42">
        <f t="shared" si="0"/>
        <v>2</v>
      </c>
      <c r="D5" s="34">
        <v>2</v>
      </c>
      <c r="E5" s="34"/>
      <c r="F5" s="34"/>
      <c r="G5" s="34"/>
      <c r="H5" s="34"/>
      <c r="I5" s="34"/>
      <c r="J5" s="34"/>
      <c r="K5" s="85"/>
    </row>
    <row r="6" spans="1:11" ht="16.899999999999999" customHeight="1" x14ac:dyDescent="0.35">
      <c r="A6" s="84" t="s">
        <v>98</v>
      </c>
      <c r="B6" s="37"/>
      <c r="C6" s="42">
        <f t="shared" si="0"/>
        <v>1</v>
      </c>
      <c r="D6" s="34">
        <v>1</v>
      </c>
      <c r="E6" s="34"/>
      <c r="F6" s="34"/>
      <c r="G6" s="34"/>
      <c r="H6" s="34"/>
      <c r="I6" s="34"/>
      <c r="J6" s="34"/>
      <c r="K6" s="85"/>
    </row>
    <row r="7" spans="1:11" ht="16.899999999999999" customHeight="1" x14ac:dyDescent="0.35">
      <c r="A7" s="84" t="s">
        <v>99</v>
      </c>
      <c r="B7" s="37"/>
      <c r="C7" s="42">
        <f t="shared" si="0"/>
        <v>1</v>
      </c>
      <c r="D7" s="34">
        <v>1</v>
      </c>
      <c r="E7" s="34"/>
      <c r="F7" s="34"/>
      <c r="G7" s="34"/>
      <c r="H7" s="34"/>
      <c r="I7" s="34"/>
      <c r="J7" s="34"/>
      <c r="K7" s="85"/>
    </row>
    <row r="8" spans="1:11" ht="16.899999999999999" customHeight="1" x14ac:dyDescent="0.35">
      <c r="A8" s="84" t="s">
        <v>100</v>
      </c>
      <c r="B8" s="37"/>
      <c r="C8" s="42">
        <f t="shared" si="0"/>
        <v>1</v>
      </c>
      <c r="D8" s="34">
        <v>1</v>
      </c>
      <c r="E8" s="34"/>
      <c r="F8" s="34"/>
      <c r="G8" s="34"/>
      <c r="H8" s="34"/>
      <c r="I8" s="34"/>
      <c r="J8" s="34"/>
      <c r="K8" s="85"/>
    </row>
    <row r="9" spans="1:11" ht="15.5" x14ac:dyDescent="0.35">
      <c r="A9" s="84" t="s">
        <v>101</v>
      </c>
      <c r="B9" s="38"/>
      <c r="C9" s="42">
        <f t="shared" si="0"/>
        <v>2</v>
      </c>
      <c r="D9" s="34">
        <v>2</v>
      </c>
      <c r="E9" s="34"/>
      <c r="F9" s="34"/>
      <c r="G9" s="34"/>
      <c r="H9" s="34"/>
      <c r="I9" s="34"/>
      <c r="J9" s="34"/>
      <c r="K9" s="85"/>
    </row>
    <row r="10" spans="1:11" ht="15.5" x14ac:dyDescent="0.35">
      <c r="A10" s="84" t="s">
        <v>102</v>
      </c>
      <c r="B10" s="39"/>
      <c r="C10" s="42">
        <f t="shared" si="0"/>
        <v>4</v>
      </c>
      <c r="D10" s="34">
        <v>4</v>
      </c>
      <c r="E10" s="34"/>
      <c r="F10" s="34"/>
      <c r="G10" s="34"/>
      <c r="H10" s="34"/>
      <c r="I10" s="34"/>
      <c r="J10" s="34"/>
      <c r="K10" s="85"/>
    </row>
    <row r="11" spans="1:11" ht="15.5" x14ac:dyDescent="0.35">
      <c r="A11" s="84" t="s">
        <v>103</v>
      </c>
      <c r="B11" s="74">
        <v>1</v>
      </c>
      <c r="C11" s="42">
        <f t="shared" si="0"/>
        <v>5</v>
      </c>
      <c r="D11" s="34">
        <v>5</v>
      </c>
      <c r="E11" s="34"/>
      <c r="F11" s="34"/>
      <c r="G11" s="34"/>
      <c r="H11" s="34"/>
      <c r="I11" s="34"/>
      <c r="J11" s="34"/>
      <c r="K11" s="85"/>
    </row>
    <row r="12" spans="1:11" ht="15.5" x14ac:dyDescent="0.35">
      <c r="A12" s="84" t="s">
        <v>104</v>
      </c>
      <c r="B12" s="39"/>
      <c r="C12" s="42">
        <f t="shared" si="0"/>
        <v>1</v>
      </c>
      <c r="D12" s="34">
        <v>1</v>
      </c>
      <c r="E12" s="34"/>
      <c r="F12" s="34"/>
      <c r="G12" s="34"/>
      <c r="H12" s="34"/>
      <c r="I12" s="34"/>
      <c r="J12" s="34"/>
      <c r="K12" s="85"/>
    </row>
    <row r="13" spans="1:11" ht="15.5" x14ac:dyDescent="0.35">
      <c r="A13" s="84" t="s">
        <v>105</v>
      </c>
      <c r="B13" s="39"/>
      <c r="C13" s="42">
        <f t="shared" si="0"/>
        <v>1</v>
      </c>
      <c r="D13" s="34">
        <v>1</v>
      </c>
      <c r="E13" s="34"/>
      <c r="F13" s="34"/>
      <c r="G13" s="34"/>
      <c r="H13" s="34"/>
      <c r="I13" s="34"/>
      <c r="J13" s="34"/>
      <c r="K13" s="85"/>
    </row>
    <row r="14" spans="1:11" ht="15.5" x14ac:dyDescent="0.35">
      <c r="A14" s="84" t="s">
        <v>106</v>
      </c>
      <c r="B14" s="39"/>
      <c r="C14" s="42">
        <f t="shared" si="0"/>
        <v>1</v>
      </c>
      <c r="D14" s="34">
        <v>1</v>
      </c>
      <c r="E14" s="34"/>
      <c r="F14" s="34"/>
      <c r="G14" s="34"/>
      <c r="H14" s="34"/>
      <c r="I14" s="34"/>
      <c r="J14" s="34"/>
      <c r="K14" s="85"/>
    </row>
    <row r="15" spans="1:11" ht="15.5" x14ac:dyDescent="0.35">
      <c r="A15" s="84" t="s">
        <v>107</v>
      </c>
      <c r="B15" s="39"/>
      <c r="C15" s="42">
        <f t="shared" si="0"/>
        <v>1</v>
      </c>
      <c r="D15" s="34">
        <v>1</v>
      </c>
      <c r="E15" s="34"/>
      <c r="F15" s="34"/>
      <c r="G15" s="34"/>
      <c r="H15" s="34"/>
      <c r="I15" s="34"/>
      <c r="J15" s="34"/>
      <c r="K15" s="85"/>
    </row>
    <row r="16" spans="1:11" ht="15.5" x14ac:dyDescent="0.35">
      <c r="A16" s="84" t="s">
        <v>108</v>
      </c>
      <c r="B16" s="39"/>
      <c r="C16" s="42">
        <f t="shared" si="0"/>
        <v>1</v>
      </c>
      <c r="D16" s="34">
        <v>1</v>
      </c>
      <c r="E16" s="34"/>
      <c r="F16" s="34"/>
      <c r="G16" s="34"/>
      <c r="H16" s="34"/>
      <c r="I16" s="34"/>
      <c r="J16" s="34"/>
      <c r="K16" s="85"/>
    </row>
    <row r="17" spans="1:11" ht="15.5" x14ac:dyDescent="0.35">
      <c r="A17" s="84" t="s">
        <v>109</v>
      </c>
      <c r="B17" s="40"/>
      <c r="C17" s="42">
        <f t="shared" si="0"/>
        <v>1</v>
      </c>
      <c r="D17" s="34">
        <v>1</v>
      </c>
      <c r="E17" s="34"/>
      <c r="F17" s="34"/>
      <c r="G17" s="34"/>
      <c r="H17" s="34"/>
      <c r="I17" s="34"/>
      <c r="J17" s="34"/>
      <c r="K17" s="85"/>
    </row>
    <row r="18" spans="1:11" ht="15.5" x14ac:dyDescent="0.35">
      <c r="A18" s="84" t="s">
        <v>110</v>
      </c>
      <c r="B18" s="41"/>
      <c r="C18" s="42">
        <f t="shared" si="0"/>
        <v>2</v>
      </c>
      <c r="D18" s="34">
        <v>2</v>
      </c>
      <c r="E18" s="34"/>
      <c r="F18" s="34"/>
      <c r="G18" s="34"/>
      <c r="H18" s="34"/>
      <c r="I18" s="34"/>
      <c r="J18" s="34"/>
      <c r="K18" s="85"/>
    </row>
    <row r="19" spans="1:11" ht="15.5" x14ac:dyDescent="0.35">
      <c r="A19" s="84" t="s">
        <v>111</v>
      </c>
      <c r="B19" s="74">
        <v>1</v>
      </c>
      <c r="C19" s="42">
        <f t="shared" si="0"/>
        <v>3</v>
      </c>
      <c r="D19" s="34">
        <v>3</v>
      </c>
      <c r="E19" s="34"/>
      <c r="F19" s="34"/>
      <c r="G19" s="34"/>
      <c r="H19" s="34"/>
      <c r="I19" s="34"/>
      <c r="J19" s="34"/>
      <c r="K19" s="85"/>
    </row>
    <row r="20" spans="1:11" ht="15.5" x14ac:dyDescent="0.35">
      <c r="A20" s="84" t="s">
        <v>112</v>
      </c>
      <c r="B20" s="41"/>
      <c r="C20" s="42">
        <f t="shared" si="0"/>
        <v>1</v>
      </c>
      <c r="D20" s="34">
        <v>1</v>
      </c>
      <c r="E20" s="34"/>
      <c r="F20" s="34"/>
      <c r="G20" s="34"/>
      <c r="H20" s="34"/>
      <c r="I20" s="34"/>
      <c r="J20" s="34"/>
      <c r="K20" s="85"/>
    </row>
    <row r="21" spans="1:11" ht="15.5" x14ac:dyDescent="0.35">
      <c r="A21" s="84" t="s">
        <v>113</v>
      </c>
      <c r="B21" s="41"/>
      <c r="C21" s="42">
        <f t="shared" si="0"/>
        <v>1</v>
      </c>
      <c r="D21" s="34">
        <v>1</v>
      </c>
      <c r="E21" s="34"/>
      <c r="F21" s="34"/>
      <c r="G21" s="34"/>
      <c r="H21" s="34"/>
      <c r="I21" s="34"/>
      <c r="J21" s="34"/>
      <c r="K21" s="85"/>
    </row>
    <row r="22" spans="1:11" ht="15.5" x14ac:dyDescent="0.35">
      <c r="A22" s="84" t="s">
        <v>114</v>
      </c>
      <c r="B22" s="41"/>
      <c r="C22" s="42">
        <f t="shared" si="0"/>
        <v>1</v>
      </c>
      <c r="D22" s="34">
        <v>1</v>
      </c>
      <c r="E22" s="34"/>
      <c r="F22" s="34"/>
      <c r="G22" s="34"/>
      <c r="H22" s="34"/>
      <c r="I22" s="34"/>
      <c r="J22" s="34"/>
      <c r="K22" s="85"/>
    </row>
    <row r="23" spans="1:11" ht="15.5" x14ac:dyDescent="0.35">
      <c r="A23" s="84" t="s">
        <v>115</v>
      </c>
      <c r="B23" s="41"/>
      <c r="C23" s="42">
        <f t="shared" si="0"/>
        <v>1</v>
      </c>
      <c r="D23" s="34">
        <v>1</v>
      </c>
      <c r="E23" s="34"/>
      <c r="F23" s="34"/>
      <c r="G23" s="34"/>
      <c r="H23" s="34"/>
      <c r="I23" s="34"/>
      <c r="J23" s="34"/>
      <c r="K23" s="85"/>
    </row>
    <row r="24" spans="1:11" ht="15.5" x14ac:dyDescent="0.35">
      <c r="A24" s="84" t="s">
        <v>116</v>
      </c>
      <c r="B24" s="41"/>
      <c r="C24" s="42">
        <f t="shared" si="0"/>
        <v>1</v>
      </c>
      <c r="D24" s="34">
        <v>1</v>
      </c>
      <c r="E24" s="34"/>
      <c r="F24" s="34"/>
      <c r="G24" s="34"/>
      <c r="H24" s="34"/>
      <c r="I24" s="34"/>
      <c r="J24" s="34"/>
      <c r="K24" s="85"/>
    </row>
    <row r="25" spans="1:11" ht="15.5" x14ac:dyDescent="0.35">
      <c r="A25" s="84" t="s">
        <v>117</v>
      </c>
      <c r="B25" s="41"/>
      <c r="C25" s="42">
        <f t="shared" si="0"/>
        <v>12</v>
      </c>
      <c r="D25" s="34">
        <v>12</v>
      </c>
      <c r="E25" s="34"/>
      <c r="F25" s="34"/>
      <c r="G25" s="34"/>
      <c r="H25" s="34"/>
      <c r="I25" s="34"/>
      <c r="J25" s="34"/>
      <c r="K25" s="85"/>
    </row>
    <row r="26" spans="1:11" ht="15.5" x14ac:dyDescent="0.35">
      <c r="A26" s="84" t="s">
        <v>118</v>
      </c>
      <c r="B26" s="41"/>
      <c r="C26" s="42">
        <f t="shared" si="0"/>
        <v>12</v>
      </c>
      <c r="D26" s="34">
        <v>12</v>
      </c>
      <c r="E26" s="34"/>
      <c r="F26" s="34"/>
      <c r="G26" s="34"/>
      <c r="H26" s="34"/>
      <c r="I26" s="34"/>
      <c r="J26" s="34"/>
      <c r="K26" s="85"/>
    </row>
    <row r="27" spans="1:11" ht="15.5" x14ac:dyDescent="0.35">
      <c r="A27" s="84" t="s">
        <v>119</v>
      </c>
      <c r="B27" s="41"/>
      <c r="C27" s="42">
        <f t="shared" si="0"/>
        <v>4</v>
      </c>
      <c r="D27" s="34">
        <v>4</v>
      </c>
      <c r="E27" s="34"/>
      <c r="F27" s="34"/>
      <c r="G27" s="34"/>
      <c r="H27" s="34"/>
      <c r="I27" s="34"/>
      <c r="J27" s="34"/>
      <c r="K27" s="85"/>
    </row>
    <row r="28" spans="1:11" ht="15.5" x14ac:dyDescent="0.35">
      <c r="A28" s="84" t="s">
        <v>120</v>
      </c>
      <c r="B28" s="41"/>
      <c r="C28" s="42">
        <f t="shared" si="0"/>
        <v>4</v>
      </c>
      <c r="D28" s="34">
        <v>4</v>
      </c>
      <c r="E28" s="34"/>
      <c r="F28" s="34"/>
      <c r="G28" s="34"/>
      <c r="H28" s="34"/>
      <c r="I28" s="34"/>
      <c r="J28" s="34"/>
      <c r="K28" s="85"/>
    </row>
    <row r="29" spans="1:11" ht="15.5" x14ac:dyDescent="0.35">
      <c r="A29" s="84" t="s">
        <v>121</v>
      </c>
      <c r="B29" s="41"/>
      <c r="C29" s="42">
        <f t="shared" si="0"/>
        <v>1</v>
      </c>
      <c r="D29" s="34">
        <v>1</v>
      </c>
      <c r="E29" s="34"/>
      <c r="F29" s="34"/>
      <c r="G29" s="34"/>
      <c r="H29" s="34"/>
      <c r="I29" s="34"/>
      <c r="J29" s="34"/>
      <c r="K29" s="85"/>
    </row>
    <row r="30" spans="1:11" ht="15.5" x14ac:dyDescent="0.35">
      <c r="A30" s="84" t="s">
        <v>122</v>
      </c>
      <c r="B30" s="40"/>
      <c r="C30" s="42">
        <f t="shared" si="0"/>
        <v>34</v>
      </c>
      <c r="D30" s="34">
        <v>34</v>
      </c>
      <c r="E30" s="34"/>
      <c r="F30" s="34"/>
      <c r="G30" s="34"/>
      <c r="H30" s="34"/>
      <c r="I30" s="34"/>
      <c r="J30" s="34"/>
      <c r="K30" s="85"/>
    </row>
    <row r="31" spans="1:11" ht="15.5" x14ac:dyDescent="0.35">
      <c r="A31" s="84" t="s">
        <v>123</v>
      </c>
      <c r="B31" s="41"/>
      <c r="C31" s="42">
        <f t="shared" si="0"/>
        <v>1</v>
      </c>
      <c r="D31" s="34">
        <v>1</v>
      </c>
      <c r="E31" s="34"/>
      <c r="F31" s="34"/>
      <c r="G31" s="34"/>
      <c r="H31" s="34"/>
      <c r="I31" s="34"/>
      <c r="J31" s="34"/>
      <c r="K31" s="85"/>
    </row>
    <row r="32" spans="1:11" ht="10.5" customHeight="1" thickBot="1" x14ac:dyDescent="0.3">
      <c r="A32" s="86"/>
      <c r="B32" s="138"/>
      <c r="C32" s="138"/>
      <c r="D32" s="139"/>
      <c r="E32" s="139"/>
      <c r="F32" s="139"/>
      <c r="G32" s="139"/>
      <c r="H32" s="139"/>
      <c r="I32" s="139"/>
      <c r="J32" s="140"/>
      <c r="K32" s="87"/>
    </row>
    <row r="33" spans="1:19" ht="27.75" customHeight="1" thickBot="1" x14ac:dyDescent="0.3">
      <c r="A33" s="163" t="s">
        <v>167</v>
      </c>
      <c r="B33" s="173"/>
      <c r="C33" s="173"/>
      <c r="D33" s="173" t="s">
        <v>124</v>
      </c>
      <c r="E33" s="173"/>
      <c r="F33" s="173"/>
      <c r="G33" s="173"/>
      <c r="H33" s="173"/>
      <c r="I33" s="173"/>
      <c r="J33" s="173" t="s">
        <v>125</v>
      </c>
      <c r="K33" s="174"/>
    </row>
    <row r="34" spans="1:19" ht="32.25" customHeight="1" x14ac:dyDescent="0.25">
      <c r="A34" s="88" t="s">
        <v>126</v>
      </c>
      <c r="B34" s="49"/>
      <c r="C34" s="45">
        <f t="shared" ref="C34:C36" si="1">SUM(D34:K34)</f>
        <v>1</v>
      </c>
      <c r="D34" s="75">
        <v>1</v>
      </c>
      <c r="E34" s="57"/>
      <c r="F34" s="57"/>
      <c r="G34" s="57"/>
      <c r="H34" s="57"/>
      <c r="I34" s="57"/>
      <c r="J34" s="57"/>
      <c r="K34" s="89"/>
    </row>
    <row r="35" spans="1:19" ht="32.25" customHeight="1" x14ac:dyDescent="0.25">
      <c r="A35" s="90" t="s">
        <v>127</v>
      </c>
      <c r="B35" s="41"/>
      <c r="C35" s="42">
        <f t="shared" si="1"/>
        <v>2</v>
      </c>
      <c r="D35" s="76">
        <v>2</v>
      </c>
      <c r="E35" s="77"/>
      <c r="F35" s="77"/>
      <c r="G35" s="77"/>
      <c r="H35" s="77"/>
      <c r="I35" s="77"/>
      <c r="J35" s="77"/>
      <c r="K35" s="91"/>
      <c r="S35" s="12"/>
    </row>
    <row r="36" spans="1:19" ht="24.65" customHeight="1" x14ac:dyDescent="0.25">
      <c r="A36" s="92" t="s">
        <v>128</v>
      </c>
      <c r="B36" s="41"/>
      <c r="C36" s="42">
        <f t="shared" si="1"/>
        <v>2</v>
      </c>
      <c r="D36" s="77">
        <v>2</v>
      </c>
      <c r="E36" s="77"/>
      <c r="F36" s="77"/>
      <c r="G36" s="77"/>
      <c r="H36" s="77"/>
      <c r="I36" s="77"/>
      <c r="J36" s="77"/>
      <c r="K36" s="91"/>
    </row>
    <row r="37" spans="1:19" ht="11.25" customHeight="1" thickBot="1" x14ac:dyDescent="0.4">
      <c r="A37" s="93"/>
      <c r="B37" s="48"/>
      <c r="C37" s="47"/>
      <c r="D37" s="35"/>
      <c r="E37" s="35"/>
      <c r="F37" s="35"/>
      <c r="G37" s="35"/>
      <c r="H37" s="35"/>
      <c r="I37" s="35"/>
      <c r="J37" s="35"/>
      <c r="K37" s="94"/>
    </row>
    <row r="38" spans="1:19" ht="27" customHeight="1" thickBot="1" x14ac:dyDescent="0.3">
      <c r="A38" s="172" t="s">
        <v>168</v>
      </c>
      <c r="B38" s="173"/>
      <c r="C38" s="173"/>
      <c r="D38" s="173" t="s">
        <v>124</v>
      </c>
      <c r="E38" s="173"/>
      <c r="F38" s="173"/>
      <c r="G38" s="173"/>
      <c r="H38" s="173"/>
      <c r="I38" s="173"/>
      <c r="J38" s="173" t="s">
        <v>125</v>
      </c>
      <c r="K38" s="174"/>
    </row>
    <row r="39" spans="1:19" ht="22.5" customHeight="1" x14ac:dyDescent="0.35">
      <c r="A39" s="95" t="s">
        <v>129</v>
      </c>
      <c r="B39" s="49"/>
      <c r="C39" s="45">
        <f t="shared" ref="C39:C53" si="2">SUM(D39:K39)</f>
        <v>1</v>
      </c>
      <c r="D39" s="46">
        <v>1</v>
      </c>
      <c r="E39" s="46"/>
      <c r="F39" s="46"/>
      <c r="G39" s="46"/>
      <c r="H39" s="46"/>
      <c r="I39" s="46"/>
      <c r="J39" s="46"/>
      <c r="K39" s="83"/>
    </row>
    <row r="40" spans="1:19" ht="22.5" customHeight="1" x14ac:dyDescent="0.35">
      <c r="A40" s="96" t="s">
        <v>130</v>
      </c>
      <c r="B40" s="41"/>
      <c r="C40" s="42">
        <f t="shared" si="2"/>
        <v>1</v>
      </c>
      <c r="D40" s="34">
        <v>1</v>
      </c>
      <c r="E40" s="34"/>
      <c r="F40" s="46"/>
      <c r="G40" s="46"/>
      <c r="H40" s="46"/>
      <c r="I40" s="34"/>
      <c r="J40" s="34"/>
      <c r="K40" s="85"/>
    </row>
    <row r="41" spans="1:19" ht="22.5" customHeight="1" x14ac:dyDescent="0.35">
      <c r="A41" s="96" t="s">
        <v>131</v>
      </c>
      <c r="B41" s="41"/>
      <c r="C41" s="42">
        <f t="shared" si="2"/>
        <v>1</v>
      </c>
      <c r="D41" s="34">
        <v>1</v>
      </c>
      <c r="E41" s="34"/>
      <c r="F41" s="46"/>
      <c r="G41" s="46"/>
      <c r="H41" s="46"/>
      <c r="I41" s="34"/>
      <c r="J41" s="34"/>
      <c r="K41" s="85"/>
    </row>
    <row r="42" spans="1:19" ht="22.5" customHeight="1" x14ac:dyDescent="0.35">
      <c r="A42" s="96" t="s">
        <v>132</v>
      </c>
      <c r="B42" s="41"/>
      <c r="C42" s="42">
        <f t="shared" si="2"/>
        <v>20</v>
      </c>
      <c r="D42" s="34">
        <v>20</v>
      </c>
      <c r="E42" s="34"/>
      <c r="F42" s="46"/>
      <c r="G42" s="46"/>
      <c r="H42" s="46"/>
      <c r="I42" s="34"/>
      <c r="J42" s="34"/>
      <c r="K42" s="85"/>
    </row>
    <row r="43" spans="1:19" ht="22.5" customHeight="1" x14ac:dyDescent="0.35">
      <c r="A43" s="96" t="s">
        <v>133</v>
      </c>
      <c r="B43" s="41"/>
      <c r="C43" s="42">
        <f t="shared" si="2"/>
        <v>1</v>
      </c>
      <c r="D43" s="34">
        <v>1</v>
      </c>
      <c r="E43" s="34"/>
      <c r="F43" s="46"/>
      <c r="G43" s="46"/>
      <c r="H43" s="46"/>
      <c r="I43" s="34"/>
      <c r="J43" s="34"/>
      <c r="K43" s="85"/>
    </row>
    <row r="44" spans="1:19" ht="22.5" customHeight="1" x14ac:dyDescent="0.35">
      <c r="A44" s="96" t="s">
        <v>134</v>
      </c>
      <c r="B44" s="41"/>
      <c r="C44" s="42">
        <f t="shared" si="2"/>
        <v>1</v>
      </c>
      <c r="D44" s="34">
        <v>1</v>
      </c>
      <c r="E44" s="34"/>
      <c r="F44" s="46"/>
      <c r="G44" s="46"/>
      <c r="H44" s="46"/>
      <c r="I44" s="34"/>
      <c r="J44" s="34"/>
      <c r="K44" s="85"/>
    </row>
    <row r="45" spans="1:19" ht="22.5" customHeight="1" x14ac:dyDescent="0.35">
      <c r="A45" s="97" t="s">
        <v>135</v>
      </c>
      <c r="B45" s="41"/>
      <c r="C45" s="42">
        <f t="shared" si="2"/>
        <v>1</v>
      </c>
      <c r="D45" s="34">
        <v>1</v>
      </c>
      <c r="E45" s="34"/>
      <c r="F45" s="46"/>
      <c r="G45" s="46"/>
      <c r="H45" s="46"/>
      <c r="I45" s="34"/>
      <c r="J45" s="34"/>
      <c r="K45" s="85"/>
      <c r="L45" s="13"/>
      <c r="M45" s="13"/>
    </row>
    <row r="46" spans="1:19" ht="22.5" customHeight="1" x14ac:dyDescent="0.35">
      <c r="A46" s="97" t="s">
        <v>136</v>
      </c>
      <c r="B46" s="41"/>
      <c r="C46" s="42">
        <f t="shared" si="2"/>
        <v>7</v>
      </c>
      <c r="D46" s="34">
        <v>7</v>
      </c>
      <c r="E46" s="34"/>
      <c r="F46" s="46"/>
      <c r="G46" s="46"/>
      <c r="H46" s="46"/>
      <c r="I46" s="34"/>
      <c r="J46" s="34"/>
      <c r="K46" s="85"/>
      <c r="L46" s="13"/>
      <c r="M46" s="13"/>
    </row>
    <row r="47" spans="1:19" s="11" customFormat="1" ht="22.5" customHeight="1" x14ac:dyDescent="0.35">
      <c r="A47" s="97" t="s">
        <v>137</v>
      </c>
      <c r="B47" s="41"/>
      <c r="C47" s="42">
        <f t="shared" si="2"/>
        <v>1</v>
      </c>
      <c r="D47" s="34">
        <v>1</v>
      </c>
      <c r="E47" s="34"/>
      <c r="F47" s="46"/>
      <c r="G47" s="46"/>
      <c r="H47" s="46"/>
      <c r="I47" s="34"/>
      <c r="J47" s="34"/>
      <c r="K47" s="85"/>
      <c r="L47" s="14"/>
      <c r="M47" s="14"/>
    </row>
    <row r="48" spans="1:19" ht="22.5" customHeight="1" x14ac:dyDescent="0.35">
      <c r="A48" s="97" t="s">
        <v>138</v>
      </c>
      <c r="B48" s="41"/>
      <c r="C48" s="42">
        <f t="shared" si="2"/>
        <v>2</v>
      </c>
      <c r="D48" s="34">
        <v>2</v>
      </c>
      <c r="E48" s="34"/>
      <c r="F48" s="46"/>
      <c r="G48" s="46"/>
      <c r="H48" s="46"/>
      <c r="I48" s="34"/>
      <c r="J48" s="34"/>
      <c r="K48" s="85"/>
      <c r="L48" s="13"/>
      <c r="M48" s="13"/>
    </row>
    <row r="49" spans="1:13" ht="22.5" customHeight="1" x14ac:dyDescent="0.35">
      <c r="A49" s="98" t="s">
        <v>139</v>
      </c>
      <c r="B49" s="41"/>
      <c r="C49" s="42">
        <f t="shared" si="2"/>
        <v>1</v>
      </c>
      <c r="D49" s="34">
        <v>1</v>
      </c>
      <c r="E49" s="34"/>
      <c r="F49" s="46"/>
      <c r="G49" s="46"/>
      <c r="H49" s="46"/>
      <c r="I49" s="34"/>
      <c r="J49" s="34"/>
      <c r="K49" s="85"/>
      <c r="L49" s="13"/>
      <c r="M49" s="13"/>
    </row>
    <row r="50" spans="1:13" ht="22.5" customHeight="1" x14ac:dyDescent="0.35">
      <c r="A50" s="97" t="s">
        <v>140</v>
      </c>
      <c r="B50" s="41"/>
      <c r="C50" s="42">
        <f t="shared" si="2"/>
        <v>1</v>
      </c>
      <c r="D50" s="34">
        <v>1</v>
      </c>
      <c r="E50" s="34"/>
      <c r="F50" s="46"/>
      <c r="G50" s="46"/>
      <c r="H50" s="46"/>
      <c r="I50" s="34"/>
      <c r="J50" s="34"/>
      <c r="K50" s="85"/>
      <c r="L50" s="13"/>
      <c r="M50" s="13"/>
    </row>
    <row r="51" spans="1:13" ht="22.5" customHeight="1" x14ac:dyDescent="0.35">
      <c r="A51" s="98" t="s">
        <v>141</v>
      </c>
      <c r="B51" s="41"/>
      <c r="C51" s="42">
        <f t="shared" si="2"/>
        <v>1</v>
      </c>
      <c r="D51" s="34">
        <v>1</v>
      </c>
      <c r="E51" s="34"/>
      <c r="F51" s="46"/>
      <c r="G51" s="46"/>
      <c r="H51" s="46"/>
      <c r="I51" s="34"/>
      <c r="J51" s="34"/>
      <c r="K51" s="85"/>
      <c r="L51" s="13"/>
      <c r="M51" s="13"/>
    </row>
    <row r="52" spans="1:13" ht="22.5" customHeight="1" x14ac:dyDescent="0.35">
      <c r="A52" s="97" t="s">
        <v>142</v>
      </c>
      <c r="B52" s="41"/>
      <c r="C52" s="42">
        <f t="shared" ref="C52" si="3">SUM(D52:K52)</f>
        <v>1</v>
      </c>
      <c r="D52" s="34">
        <v>1</v>
      </c>
      <c r="E52" s="34"/>
      <c r="F52" s="46"/>
      <c r="G52" s="46"/>
      <c r="H52" s="46"/>
      <c r="I52" s="34"/>
      <c r="J52" s="34"/>
      <c r="K52" s="85"/>
      <c r="L52" s="13"/>
      <c r="M52" s="13"/>
    </row>
    <row r="53" spans="1:13" ht="22.5" customHeight="1" x14ac:dyDescent="0.35">
      <c r="A53" s="90" t="s">
        <v>146</v>
      </c>
      <c r="B53" s="41"/>
      <c r="C53" s="42">
        <f t="shared" si="2"/>
        <v>1</v>
      </c>
      <c r="D53" s="34">
        <v>1</v>
      </c>
      <c r="E53" s="34"/>
      <c r="F53" s="46"/>
      <c r="G53" s="46"/>
      <c r="H53" s="46"/>
      <c r="I53" s="34"/>
      <c r="J53" s="34"/>
      <c r="K53" s="85"/>
      <c r="L53" s="13"/>
      <c r="M53" s="13"/>
    </row>
    <row r="54" spans="1:13" ht="7.5" customHeight="1" thickBot="1" x14ac:dyDescent="0.3">
      <c r="A54" s="99"/>
      <c r="B54" s="141"/>
      <c r="C54" s="141"/>
      <c r="D54" s="142"/>
      <c r="E54" s="142"/>
      <c r="F54" s="142"/>
      <c r="G54" s="142"/>
      <c r="H54" s="142"/>
      <c r="I54" s="142"/>
      <c r="J54" s="142"/>
      <c r="K54" s="100"/>
      <c r="L54" s="13"/>
      <c r="M54" s="13"/>
    </row>
    <row r="55" spans="1:13" ht="22.5" customHeight="1" thickBot="1" x14ac:dyDescent="0.3">
      <c r="A55" s="172" t="s">
        <v>169</v>
      </c>
      <c r="B55" s="173"/>
      <c r="C55" s="173"/>
      <c r="D55" s="173" t="s">
        <v>124</v>
      </c>
      <c r="E55" s="173"/>
      <c r="F55" s="173"/>
      <c r="G55" s="173"/>
      <c r="H55" s="173"/>
      <c r="I55" s="173"/>
      <c r="J55" s="173" t="s">
        <v>125</v>
      </c>
      <c r="K55" s="174"/>
    </row>
    <row r="56" spans="1:13" ht="22.5" customHeight="1" x14ac:dyDescent="0.35">
      <c r="A56" s="88" t="s">
        <v>143</v>
      </c>
      <c r="B56" s="49"/>
      <c r="C56" s="45">
        <f t="shared" ref="C56:C58" si="4">SUM(D56:K56)</f>
        <v>10</v>
      </c>
      <c r="D56" s="46">
        <v>10</v>
      </c>
      <c r="E56" s="46"/>
      <c r="F56" s="46"/>
      <c r="G56" s="46"/>
      <c r="H56" s="46"/>
      <c r="I56" s="46"/>
      <c r="J56" s="46"/>
      <c r="K56" s="83"/>
    </row>
    <row r="57" spans="1:13" ht="18.75" customHeight="1" x14ac:dyDescent="0.35">
      <c r="A57" s="90" t="s">
        <v>144</v>
      </c>
      <c r="B57" s="41"/>
      <c r="C57" s="42">
        <f t="shared" si="4"/>
        <v>10</v>
      </c>
      <c r="D57" s="34">
        <v>10</v>
      </c>
      <c r="E57" s="34"/>
      <c r="F57" s="46"/>
      <c r="G57" s="46"/>
      <c r="H57" s="46"/>
      <c r="I57" s="34"/>
      <c r="J57" s="34"/>
      <c r="K57" s="85"/>
    </row>
    <row r="58" spans="1:13" ht="20.149999999999999" customHeight="1" x14ac:dyDescent="0.35">
      <c r="A58" s="90" t="s">
        <v>145</v>
      </c>
      <c r="B58" s="41"/>
      <c r="C58" s="42">
        <f t="shared" si="4"/>
        <v>2</v>
      </c>
      <c r="D58" s="34">
        <v>2</v>
      </c>
      <c r="E58" s="34"/>
      <c r="F58" s="46"/>
      <c r="G58" s="46"/>
      <c r="H58" s="46"/>
      <c r="I58" s="34"/>
      <c r="J58" s="34"/>
      <c r="K58" s="85"/>
      <c r="L58" s="13"/>
      <c r="M58" s="13"/>
    </row>
    <row r="59" spans="1:13" ht="8.5" customHeight="1" thickBot="1" x14ac:dyDescent="0.3">
      <c r="A59" s="143"/>
      <c r="B59" s="140"/>
      <c r="C59" s="140"/>
      <c r="D59" s="142"/>
      <c r="E59" s="142"/>
      <c r="F59" s="142"/>
      <c r="G59" s="142"/>
      <c r="H59" s="142"/>
      <c r="I59" s="142"/>
      <c r="J59" s="140"/>
      <c r="K59" s="144"/>
    </row>
    <row r="60" spans="1:13" ht="16" thickBot="1" x14ac:dyDescent="0.3">
      <c r="A60" s="172" t="s">
        <v>170</v>
      </c>
      <c r="B60" s="173"/>
      <c r="C60" s="173"/>
      <c r="D60" s="173" t="s">
        <v>124</v>
      </c>
      <c r="E60" s="173"/>
      <c r="F60" s="173"/>
      <c r="G60" s="173"/>
      <c r="H60" s="173"/>
      <c r="I60" s="173"/>
      <c r="J60" s="173" t="s">
        <v>125</v>
      </c>
      <c r="K60" s="174"/>
    </row>
    <row r="61" spans="1:13" ht="18.75" customHeight="1" x14ac:dyDescent="0.35">
      <c r="A61" s="90" t="s">
        <v>147</v>
      </c>
      <c r="B61" s="41"/>
      <c r="C61" s="42">
        <f>SUM(D61:K61)</f>
        <v>2</v>
      </c>
      <c r="D61" s="34">
        <v>2</v>
      </c>
      <c r="E61" s="34"/>
      <c r="F61" s="46"/>
      <c r="G61" s="46"/>
      <c r="H61" s="46"/>
      <c r="I61" s="34"/>
      <c r="J61" s="34"/>
      <c r="K61" s="85"/>
    </row>
    <row r="62" spans="1:13" ht="18.75" customHeight="1" x14ac:dyDescent="0.35">
      <c r="A62" s="90" t="s">
        <v>148</v>
      </c>
      <c r="B62" s="41"/>
      <c r="C62" s="42">
        <f t="shared" ref="C62:C64" si="5">SUM(D62:K62)</f>
        <v>2</v>
      </c>
      <c r="D62" s="34">
        <v>2</v>
      </c>
      <c r="E62" s="34"/>
      <c r="F62" s="46"/>
      <c r="G62" s="46"/>
      <c r="H62" s="46"/>
      <c r="I62" s="34"/>
      <c r="J62" s="34"/>
      <c r="K62" s="85"/>
    </row>
    <row r="63" spans="1:13" ht="18.75" customHeight="1" x14ac:dyDescent="0.35">
      <c r="A63" s="90" t="s">
        <v>149</v>
      </c>
      <c r="B63" s="41"/>
      <c r="C63" s="42">
        <f t="shared" si="5"/>
        <v>2</v>
      </c>
      <c r="D63" s="34">
        <v>2</v>
      </c>
      <c r="E63" s="34"/>
      <c r="F63" s="46"/>
      <c r="G63" s="46"/>
      <c r="H63" s="46"/>
      <c r="I63" s="34"/>
      <c r="J63" s="34"/>
      <c r="K63" s="85"/>
    </row>
    <row r="64" spans="1:13" ht="18.75" customHeight="1" thickBot="1" x14ac:dyDescent="0.4">
      <c r="A64" s="131" t="s">
        <v>150</v>
      </c>
      <c r="B64" s="101"/>
      <c r="C64" s="102">
        <f t="shared" si="5"/>
        <v>2</v>
      </c>
      <c r="D64" s="103">
        <v>2</v>
      </c>
      <c r="E64" s="103"/>
      <c r="F64" s="104"/>
      <c r="G64" s="104"/>
      <c r="H64" s="104"/>
      <c r="I64" s="103"/>
      <c r="J64" s="103"/>
      <c r="K64" s="105"/>
    </row>
    <row r="65" spans="1:3" ht="14.5" x14ac:dyDescent="0.25">
      <c r="A65" s="18"/>
      <c r="B65" s="18"/>
      <c r="C65" s="18"/>
    </row>
    <row r="66" spans="1:3" ht="14.5" x14ac:dyDescent="0.25">
      <c r="A66" s="18"/>
      <c r="B66" s="18"/>
      <c r="C66" s="18"/>
    </row>
    <row r="67" spans="1:3" ht="14.5" x14ac:dyDescent="0.25">
      <c r="A67" s="18"/>
      <c r="B67" s="18"/>
      <c r="C67" s="18"/>
    </row>
    <row r="68" spans="1:3" ht="14.5" x14ac:dyDescent="0.25">
      <c r="A68" s="18"/>
      <c r="B68" s="18"/>
      <c r="C68" s="18"/>
    </row>
    <row r="69" spans="1:3" ht="14.5" x14ac:dyDescent="0.25">
      <c r="A69" s="18"/>
      <c r="B69" s="18"/>
      <c r="C69" s="18"/>
    </row>
  </sheetData>
  <customSheetViews>
    <customSheetView guid="{09D8AAEA-3094-4087-B75F-23B9D42847C9}" scale="85" showPageBreaks="1" hiddenColumns="1" showRuler="0" topLeftCell="A16">
      <selection activeCell="C37" sqref="C37:E37"/>
      <rowBreaks count="3" manualBreakCount="3">
        <brk id="18" max="16383" man="1"/>
        <brk id="45" max="16383" man="1"/>
        <brk id="77" max="16383" man="1"/>
      </rowBreaks>
      <pageMargins left="0" right="0" top="0" bottom="0" header="0" footer="0"/>
      <printOptions horizontalCentered="1" verticalCentered="1"/>
      <pageSetup paperSize="9" orientation="landscape" horizontalDpi="4294967292" r:id="rId1"/>
      <headerFooter alignWithMargins="0">
        <oddHeader>&amp;C&amp;"Comic Sans MS,Gras"&amp;12CAHIER N° 2 : MATERIELS ET MATERIAUX pour APPAREILS D'IMMOBILISATION
Quantités prévisionnelles annuelles</oddHeader>
      </headerFooter>
    </customSheetView>
    <customSheetView guid="{7D30C6C3-B635-4807-8619-A8778E25C4B0}" scale="85" showPageBreaks="1" hiddenColumns="1" showRuler="0">
      <selection activeCell="B16" sqref="B16"/>
      <rowBreaks count="4" manualBreakCount="4">
        <brk id="11" max="16383" man="1"/>
        <brk id="32" max="16383" man="1"/>
        <brk id="34" max="16383" man="1"/>
        <brk id="58" max="16383" man="1"/>
      </rowBreaks>
      <pageMargins left="0" right="0" top="0" bottom="0" header="0" footer="0"/>
      <printOptions horizontalCentered="1" verticalCentered="1"/>
      <pageSetup paperSize="9" orientation="landscape" horizontalDpi="4294967292" r:id="rId2"/>
      <headerFooter alignWithMargins="0">
        <oddHeader>&amp;C&amp;"Comic Sans MS,Gras"&amp;12CAHIER N° 2 : MATERIELS ET MATERIAUX pour APPAREILS D'IMMOBILISATION</oddHeader>
      </headerFooter>
    </customSheetView>
    <customSheetView guid="{1687CDAE-72F4-4890-A2CE-90E1693EF0A9}" scale="85" showPageBreaks="1" hiddenColumns="1" showRuler="0">
      <selection activeCell="B34" sqref="B34"/>
      <rowBreaks count="3" manualBreakCount="3">
        <brk id="17" max="16383" man="1"/>
        <brk id="47" max="16383" man="1"/>
        <brk id="79" max="16383" man="1"/>
      </rowBreaks>
      <pageMargins left="0" right="0" top="0" bottom="0" header="0" footer="0"/>
      <printOptions horizontalCentered="1" verticalCentered="1"/>
      <pageSetup paperSize="9" orientation="landscape" horizontalDpi="4294967292" r:id="rId3"/>
      <headerFooter alignWithMargins="0">
        <oddHeader>&amp;C&amp;"Comic Sans MS,Gras"&amp;12CAHIER N° 2 : MATERIELS ET MATERIAUX pour APPAREILS D'IMMOBILISATION
QUANTITES PREVISIONNELLES ANNUELLES</oddHeader>
      </headerFooter>
    </customSheetView>
    <customSheetView guid="{AA54538E-18F0-4612-8A0F-0B098996ED41}" showPageBreaks="1" showRuler="0" topLeftCell="A24">
      <selection activeCell="E16" sqref="E16"/>
      <rowBreaks count="4" manualBreakCount="4">
        <brk id="9" max="16383" man="1"/>
        <brk id="32" max="16383" man="1"/>
        <brk id="54" max="16383" man="1"/>
        <brk id="78" max="16383" man="1"/>
      </rowBreaks>
      <pageMargins left="0" right="0" top="0" bottom="0" header="0" footer="0"/>
      <printOptions horizontalCentered="1" verticalCentered="1"/>
      <pageSetup paperSize="9" orientation="landscape" horizontalDpi="4294967292" r:id="rId4"/>
      <headerFooter alignWithMargins="0">
        <oddHeader>&amp;C&amp;"Comic Sans MS,Gras"&amp;12CAHIER N° 2 : MATERIELS ET MATERIAUX pour APPAREILS D'IMMOBILISATION</oddHeader>
      </headerFooter>
    </customSheetView>
  </customSheetViews>
  <mergeCells count="5">
    <mergeCell ref="A55:K55"/>
    <mergeCell ref="A3:K3"/>
    <mergeCell ref="A33:K33"/>
    <mergeCell ref="A38:K38"/>
    <mergeCell ref="A60:K6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4" fitToHeight="0" orientation="landscape" r:id="rId5"/>
  <headerFooter>
    <oddHeader>&amp;L&amp;"Arial,Gras"&amp;11G.H.T. 72&amp;R&amp;"Arial,Gras"&amp;11FRME 18-001</oddHeader>
    <oddFooter>&amp;L&amp;"Arial,Gras"&amp;11&amp;F&amp;C&amp;"Arial,Gras"&amp;11&amp;A</oddFooter>
  </headerFooter>
  <rowBreaks count="2" manualBreakCount="2">
    <brk id="37" max="8" man="1"/>
    <brk id="54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08AB6F4F73B94AA94E53569E193F7D" ma:contentTypeVersion="5" ma:contentTypeDescription="Crée un document." ma:contentTypeScope="" ma:versionID="08ab91de1a467b1042a4e6beeed4331d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Fournitures médicales</TermName>
          <TermId xmlns="http://schemas.microsoft.com/office/infopath/2007/PartnerControls">3bd18dc9-d845-4459-94f4-341a1f62319a</TermId>
        </TermInfo>
      </Terms>
    </bc55faf6ddb4427ebc52233f5b894aa6>
    <TaxCatchAll xmlns="70f6830d-6c19-4cf0-a510-a134fba504a4">
      <Value>10</Value>
    </TaxCatchAll>
  </documentManagement>
</p:properties>
</file>

<file path=customXml/itemProps1.xml><?xml version="1.0" encoding="utf-8"?>
<ds:datastoreItem xmlns:ds="http://schemas.openxmlformats.org/officeDocument/2006/customXml" ds:itemID="{F10BC219-EDFF-46FA-A6CB-AF7B33C2AC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1B5F5C7-3DFF-4F80-85A3-55C85F13F3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4C826C-8C13-4C73-9C9F-A0B7AC13088D}">
  <ds:schemaRefs>
    <ds:schemaRef ds:uri="http://purl.org/dc/terms/"/>
    <ds:schemaRef ds:uri="http://schemas.openxmlformats.org/package/2006/metadata/core-properties"/>
    <ds:schemaRef ds:uri="70f6830d-6c19-4cf0-a510-a134fba504a4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Sommaire</vt:lpstr>
      <vt:lpstr>cahier A</vt:lpstr>
      <vt:lpstr>cahier B</vt:lpstr>
      <vt:lpstr>cahier C</vt:lpstr>
      <vt:lpstr>'cahier B'!Impression_des_titres</vt:lpstr>
      <vt:lpstr>'cahier C'!Impression_des_titres</vt:lpstr>
      <vt:lpstr>'cahier A'!Zone_d_impression</vt:lpstr>
      <vt:lpstr>'cahier B'!Zone_d_impression</vt:lpstr>
      <vt:lpstr>'cahier C'!Zone_d_impression</vt:lpstr>
    </vt:vector>
  </TitlesOfParts>
  <Manager/>
  <Company>DSIO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CHM</dc:creator>
  <cp:keywords/>
  <dc:description/>
  <cp:lastModifiedBy>PALLONE Mona</cp:lastModifiedBy>
  <cp:revision/>
  <cp:lastPrinted>2026-01-29T10:07:42Z</cp:lastPrinted>
  <dcterms:created xsi:type="dcterms:W3CDTF">2004-10-14T11:48:49Z</dcterms:created>
  <dcterms:modified xsi:type="dcterms:W3CDTF">2026-01-29T10:07:47Z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0x010100E408AB6F4F73B94AA94E53569E193F7D</vt:lpwstr>
  </property>
  <property fmtid="{D5CDD505-2E9C-101B-9397-08002B2CF9AE}" pid="3" name="Filiere">
    <vt:lpwstr>10;#Fournitures médicales|3bd18dc9-d845-4459-94f4-341a1f62319a</vt:lpwstr>
  </property>
</Properties>
</file>